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ritorio\3ER TRIM 2024\MPIO\"/>
    </mc:Choice>
  </mc:AlternateContent>
  <bookViews>
    <workbookView xWindow="0" yWindow="0" windowWidth="28800" windowHeight="1221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62913"/>
</workbook>
</file>

<file path=xl/calcChain.xml><?xml version="1.0" encoding="utf-8"?>
<calcChain xmlns="http://schemas.openxmlformats.org/spreadsheetml/2006/main">
  <c r="G69" i="6" l="1"/>
  <c r="F69" i="6"/>
  <c r="E69" i="6"/>
  <c r="D69" i="6"/>
  <c r="C69" i="6"/>
  <c r="G65" i="6"/>
  <c r="F65" i="6"/>
  <c r="E65" i="6"/>
  <c r="D65" i="6"/>
  <c r="C65" i="6"/>
  <c r="G57" i="6"/>
  <c r="F57" i="6"/>
  <c r="E57" i="6"/>
  <c r="D57" i="6"/>
  <c r="C57" i="6"/>
  <c r="G53" i="6"/>
  <c r="F53" i="6"/>
  <c r="E53" i="6"/>
  <c r="D53" i="6"/>
  <c r="C53" i="6"/>
  <c r="G43" i="6"/>
  <c r="F43" i="6"/>
  <c r="E43" i="6"/>
  <c r="D43" i="6"/>
  <c r="C43" i="6"/>
  <c r="G33" i="6"/>
  <c r="F33" i="6"/>
  <c r="E33" i="6"/>
  <c r="D33" i="6"/>
  <c r="C33" i="6"/>
  <c r="G23" i="6"/>
  <c r="F23" i="6"/>
  <c r="E23" i="6"/>
  <c r="D23" i="6"/>
  <c r="C23" i="6"/>
  <c r="G13" i="6"/>
  <c r="F13" i="6"/>
  <c r="E13" i="6"/>
  <c r="D13" i="6"/>
  <c r="C13" i="6"/>
  <c r="G5" i="6"/>
  <c r="F5" i="6"/>
  <c r="E5" i="6"/>
  <c r="D5" i="6"/>
  <c r="C5" i="6"/>
  <c r="B69" i="6"/>
  <c r="B65" i="6"/>
  <c r="B57" i="6"/>
  <c r="B53" i="6"/>
  <c r="B43" i="6"/>
  <c r="B33" i="6"/>
  <c r="B23" i="6"/>
  <c r="B13" i="6"/>
  <c r="B5" i="6"/>
</calcChain>
</file>

<file path=xl/sharedStrings.xml><?xml version="1.0" encoding="utf-8"?>
<sst xmlns="http://schemas.openxmlformats.org/spreadsheetml/2006/main" count="284" uniqueCount="207">
  <si>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</si>
  <si>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</si>
  <si>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</si>
  <si>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</si>
  <si>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</si>
  <si>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</si>
  <si>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</si>
  <si>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</si>
  <si>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</si>
  <si>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</si>
  <si>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</si>
  <si>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</si>
  <si>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</si>
  <si>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</si>
  <si>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</si>
  <si>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</si>
  <si>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</si>
  <si>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</si>
  <si>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</si>
  <si>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</si>
  <si>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</si>
  <si>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</si>
  <si>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</si>
  <si>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</si>
  <si>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</si>
  <si>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</si>
  <si>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</si>
  <si>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</si>
  <si>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</si>
  <si>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</si>
  <si>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</si>
  <si>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</si>
  <si>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</si>
  <si>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</si>
  <si>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</si>
  <si>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</si>
  <si>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</si>
  <si>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</si>
  <si>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</si>
  <si>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</si>
  <si>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</si>
  <si>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</si>
  <si>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</si>
  <si>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</si>
  <si>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</si>
  <si>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</si>
  <si>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</si>
  <si>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</si>
  <si>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</si>
  <si>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</si>
  <si>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</si>
  <si>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</si>
  <si>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</si>
  <si>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</si>
  <si>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</si>
  <si>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</si>
  <si>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</si>
  <si>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</si>
  <si>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</si>
  <si>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</si>
  <si>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</si>
  <si>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</si>
  <si>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</si>
  <si>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</si>
  <si>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</si>
  <si>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</si>
  <si>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</si>
  <si>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</si>
  <si>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</si>
  <si>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</si>
  <si>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</si>
  <si>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</si>
  <si>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</si>
  <si>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</si>
  <si>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</si>
  <si>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</si>
  <si>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</si>
  <si>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</si>
  <si>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</si>
  <si>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</si>
  <si>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</si>
  <si>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</si>
  <si>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</si>
  <si>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</si>
  <si>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</si>
  <si>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</si>
  <si>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</si>
  <si>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</si>
  <si>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</si>
  <si>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</si>
  <si>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</si>
  <si>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</si>
  <si>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</si>
  <si>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</si>
  <si>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</si>
  <si>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</si>
  <si>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</si>
  <si>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</si>
  <si>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</si>
  <si>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</si>
  <si>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</si>
  <si>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</si>
  <si>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</si>
  <si>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</si>
  <si>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</si>
  <si>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</si>
  <si>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</si>
  <si>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</si>
  <si>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</si>
  <si>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</si>
  <si>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</si>
  <si>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</si>
  <si>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</si>
  <si>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</si>
  <si>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</si>
  <si>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</si>
  <si>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</si>
  <si>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</si>
  <si>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</si>
  <si>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</si>
  <si>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</si>
  <si>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</si>
  <si>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</si>
  <si>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</si>
  <si>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</si>
  <si>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</si>
  <si>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</si>
  <si>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Coordinación de la Política de Gobierno</t>
  </si>
  <si>
    <t>MUNICIPIO DE SAN LUIS DE LA PAZ, GTO.
ESTADO ANALÍTICO DEL EJERCICIO DEL PRESUPUESTO DE EGRESOS POR OBJETO DEL GASTO (CAPÍTULO Y CONCEPTO)
DEL 1 DE ENERO DEL 2024 AL 30 DE SEPTIEMBRE DEL 2024</t>
  </si>
  <si>
    <t>MUNICIPIO DE SAN LUIS DE LA PAZ, GTO.
ESTADO ANALÍTICO DEL EJERCICIO DEL PRESUPUESTO DE EGRESOS 
CLASIFICACIÓN ECONÓMICA (POR TIPO DE GASTO)
DEL 1 DE ENERO DEL 2024 AL 30 DE SEPTIEMBRE DEL 2024</t>
  </si>
  <si>
    <t>MUNICIPIO DE SAN LUIS DE LA PAZ, GTO.
ESTADO ANALÍTICO DEL EJERCICIO DEL PRESUPUESTO DE EGRESOS 
CLASIFICACIÓN FUNCIONAL (FINALIDAD Y FUNCIÓN)
 DEL 01 DE ENERO DEL 2024 AL 30 DE SEPTIEMBRE DEL 2024</t>
  </si>
  <si>
    <t>SECTOR PARAESTATAL DEL GOBIERNO MUNICIPAL DE MUNICIPIO DE SAN LUIS DE LA PAZ, GTO.
ESTADO ANALÍTICO DEL EJERCICIO DEL PRESUPUESTO DE EGRESOS 
CLASIFICACIÓN ADMINISTRATIVA
DEL 1 DE ENERO DEL 2024 AL 30 DE SEPTIEMBRE DEL 2024</t>
  </si>
  <si>
    <t>GOBIERNO MUNICIPAL DE MUNICIPIO DE SAN LUIS DE LA PAZ, GTO.
ESTADO ANALÍTICO DEL EJERCICIO DEL PRESUPUESTO DE EGRESOS 
CLASIFICACIÓN ADMINISTRATIVA
DEL 1 DE ENERO DEL 2024 AL 30 DE SEPTIEMBRE DEL 2024</t>
  </si>
  <si>
    <t>MUNICIPIO DE SAN LUIS DE LA PAZ, GTO.
ESTADO ANALÍTICO DEL EJERCICIO DEL PRESUPUESTO DE EGRESOS 
CLASIFICACIÓN ADMINISTRATIVA
DEL 1 DE ENERO DEL 2024 AL 30 DE SEPTIEMBRE DEL 2024</t>
  </si>
  <si>
    <t>10010 PRESIDENCIA</t>
  </si>
  <si>
    <t>10011 COMUNICACION SOCIAL</t>
  </si>
  <si>
    <t>10012 UNIDAD MUNICIPAL DE PLANEACION</t>
  </si>
  <si>
    <t>10013 COORDINACIONDE LA MUJER</t>
  </si>
  <si>
    <t>10020 H. AYUNTAMIENTO</t>
  </si>
  <si>
    <t>10021 SINDICATURA</t>
  </si>
  <si>
    <t>10030 SECRETARIA DE AYUNTAMIENTO</t>
  </si>
  <si>
    <t>10040 TESORERIA MUNICIPAL</t>
  </si>
  <si>
    <t>10050 CONTRALORIA</t>
  </si>
  <si>
    <t>10060 JUZGADO</t>
  </si>
  <si>
    <t>10070 OFICIALIA</t>
  </si>
  <si>
    <t>10080 FOMENTO ECONOMICO</t>
  </si>
  <si>
    <t>10081 TURISMO</t>
  </si>
  <si>
    <t>10082 DESARROLLO AGROPECUARIO</t>
  </si>
  <si>
    <t>10090 OBRAS PUBLICAS</t>
  </si>
  <si>
    <t>10091 OBRAS PUBLICAS 2</t>
  </si>
  <si>
    <t>10100 DESARROLLO SOCIAL</t>
  </si>
  <si>
    <t>10110 DEPORTES</t>
  </si>
  <si>
    <t>10120 SERVICIOS MUNICIPALES</t>
  </si>
  <si>
    <t>10130 CASA CULTURA</t>
  </si>
  <si>
    <t>10140 RASTRO</t>
  </si>
  <si>
    <t>10150 SEGURIDAD PUBLICA</t>
  </si>
  <si>
    <t>10160 TRANSITO</t>
  </si>
  <si>
    <t>10170 PROTECCION CIVIL</t>
  </si>
  <si>
    <t>10180 ECOLOGIA Y MEDIO AMBIENTE</t>
  </si>
  <si>
    <t>10200 FERIA</t>
  </si>
  <si>
    <t>10210 EXPO AGROPECUARIA</t>
  </si>
  <si>
    <t>10220 FERIA POZOS</t>
  </si>
  <si>
    <t>15030 SECRETARIA DE AYUNTAMIENTO</t>
  </si>
  <si>
    <t>15081 TURISMO</t>
  </si>
  <si>
    <t>15082 DESARROLLO AGROPECUARIO</t>
  </si>
  <si>
    <t>15090 OBRAS PUBLICAS</t>
  </si>
  <si>
    <t>15100 DESARROLLO SOCIAL</t>
  </si>
  <si>
    <t>15120 SERVICIOS MUNICIPALES</t>
  </si>
  <si>
    <t>20090 OBRAS PUBLICAS Y DESARROLLO URBANO</t>
  </si>
  <si>
    <t>24082 DESARROLLO AGROPECUARIO</t>
  </si>
  <si>
    <t>24090 OBRAS PUBLICAS</t>
  </si>
  <si>
    <t>24100 DESARROLLO SOCIAL</t>
  </si>
  <si>
    <t>24190 AGUA POTABLE</t>
  </si>
  <si>
    <t>27090 OBRAS PUBLICAS</t>
  </si>
  <si>
    <t>28090 OBRAS PUBLICAS</t>
  </si>
  <si>
    <t>29090 OBRAS PUBLICAS</t>
  </si>
  <si>
    <t>31090 OBRAS PUBLICAS</t>
  </si>
  <si>
    <t>34040 TESORERIA</t>
  </si>
  <si>
    <t>34070 OFICIALIA MAYOR</t>
  </si>
  <si>
    <t>34081 TURISMO</t>
  </si>
  <si>
    <t>34082 DESARROLLO AGROPECUARIO</t>
  </si>
  <si>
    <t>34090 OBRAS PUBLICAS</t>
  </si>
  <si>
    <t>34100 DESARROLLO SOCIAL</t>
  </si>
  <si>
    <t>34120 SERVICIOS MUNICIPALES</t>
  </si>
  <si>
    <t>34140 RASTRO MUNICIPAL</t>
  </si>
  <si>
    <t>34150 SEGURIDAD PUBLICA</t>
  </si>
  <si>
    <t>34160 TRANSITO MUNICIPAL</t>
  </si>
  <si>
    <t>34170 PROTECCION CIVIL</t>
  </si>
  <si>
    <t>34180 PROTECCION AL AMBIENTE</t>
  </si>
  <si>
    <t>34200 DIF</t>
  </si>
  <si>
    <t>40090 INFRAESTRUCTURA MUNICIPAL Y OBRAS</t>
  </si>
  <si>
    <t>41090 OBRAS PUBLICAS Y DESARROLLO URBANO</t>
  </si>
  <si>
    <t>42090 OBRAS PUBLICAS Y DESARROLLO URBANO</t>
  </si>
  <si>
    <t>42100 DESARROLLO SOCIAL</t>
  </si>
  <si>
    <t>46090 INFRAESTRUCTURA MUNICIPAL Y OBRAS</t>
  </si>
  <si>
    <t>47090 INFRAESTRUCTURA MUNICIPAL Y OBRAS</t>
  </si>
  <si>
    <t>48090 INGRAESTRUCTURA MUNICIPAL Y OBRAS</t>
  </si>
  <si>
    <t>15110 DEPORTES</t>
  </si>
  <si>
    <t>Bajo protesta de decir verdad declaramos que los Estados Financieros y sus notas, son razonablemente correctos y son responsabilidad del emisor.</t>
  </si>
  <si>
    <t xml:space="preserve">                      ____________________________________________</t>
  </si>
  <si>
    <t>___________________________________________</t>
  </si>
  <si>
    <t xml:space="preserve">      C.P. Sandra Alicia Hurtado Pérez
          </t>
  </si>
  <si>
    <t xml:space="preserve">   Tesorera Municipal</t>
  </si>
  <si>
    <t>Lic. Jairo Armando Álvarez Vaca</t>
  </si>
  <si>
    <t>Presidente Municipal Interino</t>
  </si>
  <si>
    <t xml:space="preserve">                             Lic. Jairo Armando Álvarez Vaca</t>
  </si>
  <si>
    <t xml:space="preserve">                      Presidente Municipal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</si>
</sst>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0.5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1">
    <xf numFmtId="0" fontId="0" fillId="0" borderId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10" fillId="2" borderId="5" xfId="9" applyNumberFormat="1" applyFont="1" applyFill="1" applyBorder="1" applyAlignment="1">
      <alignment horizontal="center" vertical="center" wrapText="1"/>
    </xf>
    <xf numFmtId="0" fontId="10" fillId="2" borderId="5" xfId="9" applyFont="1" applyFill="1" applyBorder="1" applyAlignment="1">
      <alignment horizontal="center" vertical="center" wrapText="1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11" xfId="0" applyFont="1" applyBorder="1" applyProtection="1">
      <protection locked="0"/>
    </xf>
    <xf numFmtId="4" fontId="0" fillId="0" borderId="10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1" xfId="0" applyNumberFormat="1" applyBorder="1" applyProtection="1">
      <protection locked="0"/>
    </xf>
    <xf numFmtId="4" fontId="6" fillId="0" borderId="10" xfId="9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2" borderId="6" xfId="9" applyFont="1" applyFill="1" applyBorder="1" applyAlignment="1" applyProtection="1">
      <alignment horizontal="centerContinuous" vertical="center" wrapText="1"/>
      <protection locked="0"/>
    </xf>
    <xf numFmtId="0" fontId="10" fillId="2" borderId="7" xfId="9" applyFont="1" applyFill="1" applyBorder="1" applyAlignment="1" applyProtection="1">
      <alignment horizontal="centerContinuous" vertical="center" wrapText="1"/>
      <protection locked="0"/>
    </xf>
    <xf numFmtId="0" fontId="10" fillId="2" borderId="8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4" fontId="6" fillId="0" borderId="10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</xf>
    <xf numFmtId="4" fontId="6" fillId="0" borderId="12" xfId="0" applyNumberFormat="1" applyFont="1" applyFill="1" applyBorder="1" applyProtection="1">
      <protection locked="0"/>
    </xf>
    <xf numFmtId="0" fontId="0" fillId="0" borderId="0" xfId="0"/>
    <xf numFmtId="0" fontId="0" fillId="0" borderId="0" xfId="0" applyFont="1" applyProtection="1">
      <protection locked="0"/>
    </xf>
    <xf numFmtId="4" fontId="10" fillId="0" borderId="11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0" fontId="10" fillId="0" borderId="1" xfId="0" applyFont="1" applyBorder="1" applyAlignment="1">
      <alignment horizontal="left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4" fontId="10" fillId="2" borderId="10" xfId="9" applyNumberFormat="1" applyFont="1" applyFill="1" applyBorder="1" applyAlignment="1">
      <alignment horizontal="center" vertical="center" wrapText="1"/>
    </xf>
    <xf numFmtId="4" fontId="10" fillId="2" borderId="11" xfId="9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 applyProtection="1">
      <alignment horizontal="center" wrapText="1"/>
      <protection locked="0"/>
    </xf>
    <xf numFmtId="0" fontId="11" fillId="2" borderId="3" xfId="0" applyFont="1" applyFill="1" applyBorder="1" applyAlignment="1" applyProtection="1">
      <alignment horizontal="center" wrapText="1"/>
      <protection locked="0"/>
    </xf>
    <xf numFmtId="0" fontId="12" fillId="0" borderId="0" xfId="0" applyFont="1"/>
    <xf numFmtId="4" fontId="6" fillId="0" borderId="0" xfId="8" applyNumberFormat="1" applyFont="1" applyAlignment="1" applyProtection="1">
      <alignment vertical="top"/>
      <protection locked="0"/>
    </xf>
    <xf numFmtId="0" fontId="0" fillId="0" borderId="0" xfId="0" applyFont="1" applyFill="1" applyProtection="1">
      <protection locked="0"/>
    </xf>
    <xf numFmtId="0" fontId="6" fillId="0" borderId="0" xfId="8" applyFont="1" applyAlignment="1" applyProtection="1">
      <alignment vertical="top" wrapText="1"/>
      <protection locked="0"/>
    </xf>
    <xf numFmtId="0" fontId="6" fillId="0" borderId="0" xfId="8" applyFont="1" applyAlignment="1" applyProtection="1">
      <protection locked="0"/>
    </xf>
    <xf numFmtId="0" fontId="6" fillId="0" borderId="0" xfId="8" applyFont="1" applyAlignment="1" applyProtection="1">
      <alignment wrapText="1"/>
      <protection locked="0"/>
    </xf>
    <xf numFmtId="4" fontId="6" fillId="0" borderId="0" xfId="8" applyNumberFormat="1" applyFont="1" applyAlignment="1" applyProtection="1">
      <protection locked="0"/>
    </xf>
    <xf numFmtId="4" fontId="6" fillId="0" borderId="0" xfId="8" applyNumberFormat="1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center" vertical="top"/>
      <protection locked="0"/>
    </xf>
    <xf numFmtId="0" fontId="5" fillId="0" borderId="0" xfId="8" applyFont="1" applyBorder="1" applyAlignment="1" applyProtection="1">
      <alignment horizontal="center" vertical="top" wrapText="1"/>
      <protection locked="0"/>
    </xf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horizontal="center" vertical="top"/>
      <protection locked="0"/>
    </xf>
    <xf numFmtId="0" fontId="10" fillId="2" borderId="10" xfId="9" applyFont="1" applyFill="1" applyBorder="1" applyAlignment="1">
      <alignment horizontal="center" vertical="center"/>
    </xf>
    <xf numFmtId="0" fontId="10" fillId="2" borderId="12" xfId="9" applyFont="1" applyFill="1" applyBorder="1" applyAlignment="1">
      <alignment horizontal="center" vertical="center"/>
    </xf>
    <xf numFmtId="0" fontId="10" fillId="2" borderId="11" xfId="9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 indent="1"/>
    </xf>
    <xf numFmtId="0" fontId="6" fillId="0" borderId="1" xfId="0" applyFont="1" applyBorder="1" applyAlignment="1">
      <alignment horizontal="left" wrapText="1"/>
    </xf>
    <xf numFmtId="0" fontId="10" fillId="0" borderId="6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3" xfId="0" applyBorder="1" applyAlignment="1" applyProtection="1">
      <alignment horizontal="left" indent="1"/>
      <protection locked="0"/>
    </xf>
    <xf numFmtId="0" fontId="0" fillId="0" borderId="0" xfId="0" applyBorder="1" applyProtection="1">
      <protection locked="0"/>
    </xf>
    <xf numFmtId="0" fontId="0" fillId="0" borderId="4" xfId="0" applyBorder="1" applyProtection="1">
      <protection locked="0"/>
    </xf>
    <xf numFmtId="0" fontId="10" fillId="0" borderId="6" xfId="0" applyFont="1" applyBorder="1" applyAlignment="1" applyProtection="1">
      <alignment horizontal="left" indent="1"/>
      <protection locked="0"/>
    </xf>
    <xf numFmtId="0" fontId="10" fillId="0" borderId="1" xfId="9" applyFont="1" applyBorder="1" applyAlignment="1" applyProtection="1">
      <alignment horizontal="center" vertical="center" wrapText="1"/>
      <protection locked="0"/>
    </xf>
    <xf numFmtId="0" fontId="10" fillId="0" borderId="0" xfId="9" applyFont="1" applyBorder="1" applyAlignment="1" applyProtection="1">
      <alignment horizontal="center" vertical="center" wrapText="1"/>
      <protection locked="0"/>
    </xf>
    <xf numFmtId="0" fontId="10" fillId="0" borderId="4" xfId="9" applyFont="1" applyBorder="1" applyAlignment="1" applyProtection="1">
      <alignment horizontal="center" vertical="center" wrapText="1"/>
      <protection locked="0"/>
    </xf>
    <xf numFmtId="0" fontId="6" fillId="0" borderId="10" xfId="9" applyFont="1" applyBorder="1" applyAlignment="1">
      <alignment horizontal="center" vertical="center"/>
    </xf>
    <xf numFmtId="0" fontId="6" fillId="0" borderId="1" xfId="0" applyFont="1" applyBorder="1" applyAlignment="1">
      <alignment horizontal="left" indent="1"/>
    </xf>
    <xf numFmtId="0" fontId="6" fillId="0" borderId="13" xfId="0" applyFont="1" applyBorder="1" applyAlignment="1">
      <alignment horizontal="left" indent="1"/>
    </xf>
    <xf numFmtId="0" fontId="10" fillId="0" borderId="13" xfId="0" applyFont="1" applyBorder="1" applyAlignment="1" applyProtection="1">
      <alignment horizontal="left" indent="1"/>
      <protection locked="0"/>
    </xf>
    <xf numFmtId="0" fontId="6" fillId="0" borderId="1" xfId="0" applyFont="1" applyBorder="1" applyAlignment="1">
      <alignment horizontal="left" indent="2"/>
    </xf>
    <xf numFmtId="0" fontId="6" fillId="0" borderId="13" xfId="0" applyFont="1" applyBorder="1" applyAlignment="1">
      <alignment horizontal="left" indent="2"/>
    </xf>
    <xf numFmtId="0" fontId="10" fillId="0" borderId="13" xfId="0" applyFont="1" applyBorder="1" applyAlignment="1" applyProtection="1">
      <alignment horizontal="left" indent="2"/>
      <protection locked="0"/>
    </xf>
  </cellXfs>
  <cellStyles count="41">
    <cellStyle name="Euro" xfId="1"/>
    <cellStyle name="Millares 2" xfId="2"/>
    <cellStyle name="Millares 2 2" xfId="3"/>
    <cellStyle name="Millares 2 3" xfId="4"/>
    <cellStyle name="Millares 2 4" xfId="16"/>
    <cellStyle name="Millares 2 4 2" xfId="26"/>
    <cellStyle name="Millares 2 5" xfId="21"/>
    <cellStyle name="Millares 2 6" xfId="31"/>
    <cellStyle name="Millares 2 7" xfId="36"/>
    <cellStyle name="Millares 3" xfId="5"/>
    <cellStyle name="Millares 3 2" xfId="17"/>
    <cellStyle name="Millares 3 2 2" xfId="27"/>
    <cellStyle name="Millares 3 3" xfId="22"/>
    <cellStyle name="Millares 3 4" xfId="32"/>
    <cellStyle name="Millares 3 5" xfId="37"/>
    <cellStyle name="Moneda 2" xfId="6"/>
    <cellStyle name="Normal" xfId="0" builtinId="0"/>
    <cellStyle name="Normal 2" xfId="7"/>
    <cellStyle name="Normal 2 2" xfId="8"/>
    <cellStyle name="Normal 2 3" xfId="18"/>
    <cellStyle name="Normal 2 3 2" xfId="28"/>
    <cellStyle name="Normal 2 4" xfId="23"/>
    <cellStyle name="Normal 2 5" xfId="33"/>
    <cellStyle name="Normal 2 6" xfId="3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0"/>
    <cellStyle name="Normal 6 2 2 2" xfId="30"/>
    <cellStyle name="Normal 6 2 3" xfId="25"/>
    <cellStyle name="Normal 6 2 4" xfId="35"/>
    <cellStyle name="Normal 6 2 5" xfId="40"/>
    <cellStyle name="Normal 6 3" xfId="19"/>
    <cellStyle name="Normal 6 3 2" xfId="29"/>
    <cellStyle name="Normal 6 4" xfId="24"/>
    <cellStyle name="Normal 6 5" xfId="34"/>
    <cellStyle name="Normal 6 6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showGridLines="0" topLeftCell="A31" workbookViewId="0">
      <selection activeCell="I76" sqref="I76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32" t="s">
        <v>128</v>
      </c>
      <c r="B1" s="33"/>
      <c r="C1" s="33"/>
      <c r="D1" s="33"/>
      <c r="E1" s="33"/>
      <c r="F1" s="33"/>
      <c r="G1" s="34"/>
    </row>
    <row r="2" spans="1:7" x14ac:dyDescent="0.2">
      <c r="A2" s="53"/>
      <c r="B2" s="16" t="s">
        <v>0</v>
      </c>
      <c r="C2" s="17"/>
      <c r="D2" s="17"/>
      <c r="E2" s="17"/>
      <c r="F2" s="18"/>
      <c r="G2" s="35" t="s">
        <v>7</v>
      </c>
    </row>
    <row r="3" spans="1:7" ht="24.95" customHeight="1" x14ac:dyDescent="0.2">
      <c r="A3" s="5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6"/>
    </row>
    <row r="4" spans="1:7" x14ac:dyDescent="0.2">
      <c r="A4" s="5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1" t="s">
        <v>10</v>
      </c>
      <c r="B5" s="20">
        <f>SUM(B6:B12)</f>
        <v>225440629.66000003</v>
      </c>
      <c r="C5" s="20">
        <f t="shared" ref="C5:G5" si="0">SUM(C6:C12)</f>
        <v>426947.14999999944</v>
      </c>
      <c r="D5" s="20">
        <f t="shared" si="0"/>
        <v>225867576.81000003</v>
      </c>
      <c r="E5" s="20">
        <f t="shared" si="0"/>
        <v>144606092.74000001</v>
      </c>
      <c r="F5" s="20">
        <f t="shared" si="0"/>
        <v>144605092.74000001</v>
      </c>
      <c r="G5" s="20">
        <f t="shared" si="0"/>
        <v>81261484.069999993</v>
      </c>
    </row>
    <row r="6" spans="1:7" x14ac:dyDescent="0.2">
      <c r="A6" s="73" t="s">
        <v>11</v>
      </c>
      <c r="B6" s="26">
        <v>89149535.840000004</v>
      </c>
      <c r="C6" s="6">
        <v>-3889126.13</v>
      </c>
      <c r="D6" s="6">
        <v>85260409.709999993</v>
      </c>
      <c r="E6" s="6">
        <v>60588313.340000004</v>
      </c>
      <c r="F6" s="6">
        <v>60588313.340000004</v>
      </c>
      <c r="G6" s="6">
        <v>24672096.370000001</v>
      </c>
    </row>
    <row r="7" spans="1:7" x14ac:dyDescent="0.2">
      <c r="A7" s="73" t="s">
        <v>12</v>
      </c>
      <c r="B7" s="26">
        <v>28099000</v>
      </c>
      <c r="C7" s="6">
        <v>-1001904</v>
      </c>
      <c r="D7" s="6">
        <v>27097096</v>
      </c>
      <c r="E7" s="6">
        <v>21553562.02</v>
      </c>
      <c r="F7" s="6">
        <v>21553562.02</v>
      </c>
      <c r="G7" s="6">
        <v>5543533.9800000004</v>
      </c>
    </row>
    <row r="8" spans="1:7" x14ac:dyDescent="0.2">
      <c r="A8" s="73" t="s">
        <v>13</v>
      </c>
      <c r="B8" s="26">
        <v>59141598.200000003</v>
      </c>
      <c r="C8" s="6">
        <v>-140732.54</v>
      </c>
      <c r="D8" s="6">
        <v>59000865.659999996</v>
      </c>
      <c r="E8" s="6">
        <v>29821883.66</v>
      </c>
      <c r="F8" s="6">
        <v>29821883.66</v>
      </c>
      <c r="G8" s="6">
        <v>29178982</v>
      </c>
    </row>
    <row r="9" spans="1:7" x14ac:dyDescent="0.2">
      <c r="A9" s="73" t="s">
        <v>14</v>
      </c>
      <c r="B9" s="26">
        <v>36741228.149999999</v>
      </c>
      <c r="C9" s="6">
        <v>-918672.98</v>
      </c>
      <c r="D9" s="6">
        <v>35822555.170000002</v>
      </c>
      <c r="E9" s="6">
        <v>22602098.190000001</v>
      </c>
      <c r="F9" s="6">
        <v>22602098.190000001</v>
      </c>
      <c r="G9" s="6">
        <v>13220456.98</v>
      </c>
    </row>
    <row r="10" spans="1:7" x14ac:dyDescent="0.2">
      <c r="A10" s="73" t="s">
        <v>15</v>
      </c>
      <c r="B10" s="26">
        <v>12309267.470000001</v>
      </c>
      <c r="C10" s="6">
        <v>4862382.8</v>
      </c>
      <c r="D10" s="6">
        <v>17171650.27</v>
      </c>
      <c r="E10" s="6">
        <v>8594672.6899999995</v>
      </c>
      <c r="F10" s="6">
        <v>8593672.6899999995</v>
      </c>
      <c r="G10" s="6">
        <v>8576977.5800000001</v>
      </c>
    </row>
    <row r="11" spans="1:7" x14ac:dyDescent="0.2">
      <c r="A11" s="73" t="s">
        <v>16</v>
      </c>
      <c r="B11" s="2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73" t="s">
        <v>17</v>
      </c>
      <c r="B12" s="26">
        <v>0</v>
      </c>
      <c r="C12" s="6">
        <v>1515000</v>
      </c>
      <c r="D12" s="6">
        <v>1515000</v>
      </c>
      <c r="E12" s="6">
        <v>1445562.84</v>
      </c>
      <c r="F12" s="6">
        <v>1445562.84</v>
      </c>
      <c r="G12" s="6">
        <v>69437.16</v>
      </c>
    </row>
    <row r="13" spans="1:7" x14ac:dyDescent="0.2">
      <c r="A13" s="31" t="s">
        <v>122</v>
      </c>
      <c r="B13" s="26">
        <f>SUM(B14:B22)</f>
        <v>49843934.950000003</v>
      </c>
      <c r="C13" s="26">
        <f t="shared" ref="C13:G13" si="1">SUM(C14:C22)</f>
        <v>6192472.0099999998</v>
      </c>
      <c r="D13" s="26">
        <f t="shared" si="1"/>
        <v>56036406.960000001</v>
      </c>
      <c r="E13" s="26">
        <f t="shared" si="1"/>
        <v>45950280.890000001</v>
      </c>
      <c r="F13" s="26">
        <f t="shared" si="1"/>
        <v>41443371.93</v>
      </c>
      <c r="G13" s="26">
        <f t="shared" si="1"/>
        <v>10086126.07</v>
      </c>
    </row>
    <row r="14" spans="1:7" x14ac:dyDescent="0.2">
      <c r="A14" s="73" t="s">
        <v>18</v>
      </c>
      <c r="B14" s="26">
        <v>2385400</v>
      </c>
      <c r="C14" s="6">
        <v>391619.53</v>
      </c>
      <c r="D14" s="6">
        <v>2777019.53</v>
      </c>
      <c r="E14" s="6">
        <v>1694710.18</v>
      </c>
      <c r="F14" s="6">
        <v>1683744.38</v>
      </c>
      <c r="G14" s="6">
        <v>1082309.3500000001</v>
      </c>
    </row>
    <row r="15" spans="1:7" x14ac:dyDescent="0.2">
      <c r="A15" s="73" t="s">
        <v>19</v>
      </c>
      <c r="B15" s="26">
        <v>1479000</v>
      </c>
      <c r="C15" s="6">
        <v>1017862.05</v>
      </c>
      <c r="D15" s="6">
        <v>2496862.0499999998</v>
      </c>
      <c r="E15" s="6">
        <v>1834083.87</v>
      </c>
      <c r="F15" s="6">
        <v>1007422.22</v>
      </c>
      <c r="G15" s="6">
        <v>662778.18000000005</v>
      </c>
    </row>
    <row r="16" spans="1:7" x14ac:dyDescent="0.2">
      <c r="A16" s="73" t="s">
        <v>20</v>
      </c>
      <c r="B16" s="26">
        <v>555000</v>
      </c>
      <c r="C16" s="6">
        <v>-211713</v>
      </c>
      <c r="D16" s="6">
        <v>343287</v>
      </c>
      <c r="E16" s="6">
        <v>168470.83</v>
      </c>
      <c r="F16" s="6">
        <v>168470.83</v>
      </c>
      <c r="G16" s="6">
        <v>174816.17</v>
      </c>
    </row>
    <row r="17" spans="1:7" x14ac:dyDescent="0.2">
      <c r="A17" s="73" t="s">
        <v>21</v>
      </c>
      <c r="B17" s="26">
        <v>25192710</v>
      </c>
      <c r="C17" s="6">
        <v>-2808197.45</v>
      </c>
      <c r="D17" s="6">
        <v>22384512.550000001</v>
      </c>
      <c r="E17" s="6">
        <v>20849426.48</v>
      </c>
      <c r="F17" s="6">
        <v>19452295.699999999</v>
      </c>
      <c r="G17" s="6">
        <v>1535086.07</v>
      </c>
    </row>
    <row r="18" spans="1:7" x14ac:dyDescent="0.2">
      <c r="A18" s="73" t="s">
        <v>22</v>
      </c>
      <c r="B18" s="26">
        <v>1437204.63</v>
      </c>
      <c r="C18" s="6">
        <v>-188370.2</v>
      </c>
      <c r="D18" s="6">
        <v>1248834.43</v>
      </c>
      <c r="E18" s="6">
        <v>711751.25</v>
      </c>
      <c r="F18" s="6">
        <v>711751.25</v>
      </c>
      <c r="G18" s="6">
        <v>537083.18000000005</v>
      </c>
    </row>
    <row r="19" spans="1:7" x14ac:dyDescent="0.2">
      <c r="A19" s="73" t="s">
        <v>23</v>
      </c>
      <c r="B19" s="26">
        <v>15327950.32</v>
      </c>
      <c r="C19" s="6">
        <v>8119120.1200000001</v>
      </c>
      <c r="D19" s="6">
        <v>23447070.440000001</v>
      </c>
      <c r="E19" s="6">
        <v>18908585.149999999</v>
      </c>
      <c r="F19" s="6">
        <v>16645314.42</v>
      </c>
      <c r="G19" s="6">
        <v>4538485.29</v>
      </c>
    </row>
    <row r="20" spans="1:7" x14ac:dyDescent="0.2">
      <c r="A20" s="73" t="s">
        <v>24</v>
      </c>
      <c r="B20" s="26">
        <v>2571000</v>
      </c>
      <c r="C20" s="6">
        <v>265670.96000000002</v>
      </c>
      <c r="D20" s="6">
        <v>2836670.96</v>
      </c>
      <c r="E20" s="6">
        <v>1506481.45</v>
      </c>
      <c r="F20" s="6">
        <v>1497601.45</v>
      </c>
      <c r="G20" s="6">
        <v>1330189.51</v>
      </c>
    </row>
    <row r="21" spans="1:7" x14ac:dyDescent="0.2">
      <c r="A21" s="73" t="s">
        <v>25</v>
      </c>
      <c r="B21" s="26">
        <v>150000</v>
      </c>
      <c r="C21" s="6">
        <v>-19498</v>
      </c>
      <c r="D21" s="6">
        <v>130502</v>
      </c>
      <c r="E21" s="6">
        <v>127502</v>
      </c>
      <c r="F21" s="6">
        <v>127502</v>
      </c>
      <c r="G21" s="6">
        <v>3000</v>
      </c>
    </row>
    <row r="22" spans="1:7" x14ac:dyDescent="0.2">
      <c r="A22" s="73" t="s">
        <v>26</v>
      </c>
      <c r="B22" s="26">
        <v>745670</v>
      </c>
      <c r="C22" s="6">
        <v>-374022</v>
      </c>
      <c r="D22" s="6">
        <v>371648</v>
      </c>
      <c r="E22" s="6">
        <v>149269.68</v>
      </c>
      <c r="F22" s="6">
        <v>149269.68</v>
      </c>
      <c r="G22" s="6">
        <v>222378.32</v>
      </c>
    </row>
    <row r="23" spans="1:7" x14ac:dyDescent="0.2">
      <c r="A23" s="31" t="s">
        <v>27</v>
      </c>
      <c r="B23" s="26">
        <f>SUM(B24:B32)</f>
        <v>35452998.590000004</v>
      </c>
      <c r="C23" s="26">
        <f t="shared" ref="C23:G23" si="2">SUM(C24:C32)</f>
        <v>37950405.579999998</v>
      </c>
      <c r="D23" s="26">
        <f t="shared" si="2"/>
        <v>73403404.170000002</v>
      </c>
      <c r="E23" s="26">
        <f t="shared" si="2"/>
        <v>63846207.920000002</v>
      </c>
      <c r="F23" s="26">
        <f t="shared" si="2"/>
        <v>58017948.920000002</v>
      </c>
      <c r="G23" s="26">
        <f t="shared" si="2"/>
        <v>9557196.25</v>
      </c>
    </row>
    <row r="24" spans="1:7" x14ac:dyDescent="0.2">
      <c r="A24" s="73" t="s">
        <v>28</v>
      </c>
      <c r="B24" s="26">
        <v>3023666.67</v>
      </c>
      <c r="C24" s="6">
        <v>9732732.4000000004</v>
      </c>
      <c r="D24" s="6">
        <v>12756399.07</v>
      </c>
      <c r="E24" s="6">
        <v>5159968.6100000003</v>
      </c>
      <c r="F24" s="6">
        <v>5159968.6100000003</v>
      </c>
      <c r="G24" s="6">
        <v>7596430.46</v>
      </c>
    </row>
    <row r="25" spans="1:7" x14ac:dyDescent="0.2">
      <c r="A25" s="73" t="s">
        <v>29</v>
      </c>
      <c r="B25" s="26">
        <v>10102032.109999999</v>
      </c>
      <c r="C25" s="6">
        <v>6203784.1299999999</v>
      </c>
      <c r="D25" s="6">
        <v>16305816.24</v>
      </c>
      <c r="E25" s="6">
        <v>11766605.779999999</v>
      </c>
      <c r="F25" s="6">
        <v>11483575.810000001</v>
      </c>
      <c r="G25" s="6">
        <v>4539210.46</v>
      </c>
    </row>
    <row r="26" spans="1:7" x14ac:dyDescent="0.2">
      <c r="A26" s="73" t="s">
        <v>30</v>
      </c>
      <c r="B26" s="26">
        <v>2055000</v>
      </c>
      <c r="C26" s="6">
        <v>663810</v>
      </c>
      <c r="D26" s="6">
        <v>2718810</v>
      </c>
      <c r="E26" s="6">
        <v>1733407.51</v>
      </c>
      <c r="F26" s="6">
        <v>1733407.51</v>
      </c>
      <c r="G26" s="6">
        <v>985402.49</v>
      </c>
    </row>
    <row r="27" spans="1:7" x14ac:dyDescent="0.2">
      <c r="A27" s="73" t="s">
        <v>31</v>
      </c>
      <c r="B27" s="26">
        <v>1915000</v>
      </c>
      <c r="C27" s="6">
        <v>315000</v>
      </c>
      <c r="D27" s="6">
        <v>2230000</v>
      </c>
      <c r="E27" s="6">
        <v>1945821.59</v>
      </c>
      <c r="F27" s="6">
        <v>1945821.59</v>
      </c>
      <c r="G27" s="6">
        <v>284178.40999999997</v>
      </c>
    </row>
    <row r="28" spans="1:7" x14ac:dyDescent="0.2">
      <c r="A28" s="73" t="s">
        <v>32</v>
      </c>
      <c r="B28" s="26">
        <v>8533400</v>
      </c>
      <c r="C28" s="6">
        <v>1124810.24</v>
      </c>
      <c r="D28" s="6">
        <v>9658210.2400000002</v>
      </c>
      <c r="E28" s="6">
        <v>6979651.8399999999</v>
      </c>
      <c r="F28" s="6">
        <v>6532310.8099999996</v>
      </c>
      <c r="G28" s="6">
        <v>2678558.4</v>
      </c>
    </row>
    <row r="29" spans="1:7" x14ac:dyDescent="0.2">
      <c r="A29" s="73" t="s">
        <v>33</v>
      </c>
      <c r="B29" s="26">
        <v>564000</v>
      </c>
      <c r="C29" s="6">
        <v>2234633.6</v>
      </c>
      <c r="D29" s="6">
        <v>2798633.6</v>
      </c>
      <c r="E29" s="6">
        <v>2436697.41</v>
      </c>
      <c r="F29" s="6">
        <v>2436697.41</v>
      </c>
      <c r="G29" s="6">
        <v>361936.19</v>
      </c>
    </row>
    <row r="30" spans="1:7" x14ac:dyDescent="0.2">
      <c r="A30" s="73" t="s">
        <v>34</v>
      </c>
      <c r="B30" s="26">
        <v>527000</v>
      </c>
      <c r="C30" s="6">
        <v>440650</v>
      </c>
      <c r="D30" s="6">
        <v>967650</v>
      </c>
      <c r="E30" s="6">
        <v>524676.25</v>
      </c>
      <c r="F30" s="6">
        <v>524676.25</v>
      </c>
      <c r="G30" s="6">
        <v>442973.75</v>
      </c>
    </row>
    <row r="31" spans="1:7" x14ac:dyDescent="0.2">
      <c r="A31" s="73" t="s">
        <v>35</v>
      </c>
      <c r="B31" s="26">
        <v>2175789.66</v>
      </c>
      <c r="C31" s="6">
        <v>16861343.050000001</v>
      </c>
      <c r="D31" s="6">
        <v>19037132.710000001</v>
      </c>
      <c r="E31" s="6">
        <v>27934054.07</v>
      </c>
      <c r="F31" s="6">
        <v>22836166.07</v>
      </c>
      <c r="G31" s="6">
        <v>-8896921.3599999994</v>
      </c>
    </row>
    <row r="32" spans="1:7" x14ac:dyDescent="0.2">
      <c r="A32" s="73" t="s">
        <v>36</v>
      </c>
      <c r="B32" s="26">
        <v>6557110.1500000004</v>
      </c>
      <c r="C32" s="6">
        <v>373642.16</v>
      </c>
      <c r="D32" s="6">
        <v>6930752.3099999996</v>
      </c>
      <c r="E32" s="6">
        <v>5365324.8600000003</v>
      </c>
      <c r="F32" s="6">
        <v>5365324.8600000003</v>
      </c>
      <c r="G32" s="6">
        <v>1565427.45</v>
      </c>
    </row>
    <row r="33" spans="1:7" x14ac:dyDescent="0.2">
      <c r="A33" s="31" t="s">
        <v>123</v>
      </c>
      <c r="B33" s="26">
        <f>SUM(B34:B42)</f>
        <v>21745250</v>
      </c>
      <c r="C33" s="26">
        <f t="shared" ref="C33:G33" si="3">SUM(C34:C42)</f>
        <v>19341168.420000002</v>
      </c>
      <c r="D33" s="26">
        <f t="shared" si="3"/>
        <v>41086418.420000002</v>
      </c>
      <c r="E33" s="26">
        <f t="shared" si="3"/>
        <v>28685331.43</v>
      </c>
      <c r="F33" s="26">
        <f t="shared" si="3"/>
        <v>26681749.260000002</v>
      </c>
      <c r="G33" s="26">
        <f t="shared" si="3"/>
        <v>12401086.99</v>
      </c>
    </row>
    <row r="34" spans="1:7" x14ac:dyDescent="0.2">
      <c r="A34" s="73" t="s">
        <v>37</v>
      </c>
      <c r="B34" s="2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73" t="s">
        <v>38</v>
      </c>
      <c r="B35" s="2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x14ac:dyDescent="0.2">
      <c r="A36" s="73" t="s">
        <v>39</v>
      </c>
      <c r="B36" s="26">
        <v>0</v>
      </c>
      <c r="C36" s="6">
        <v>1010000</v>
      </c>
      <c r="D36" s="6">
        <v>1010000</v>
      </c>
      <c r="E36" s="6">
        <v>799000</v>
      </c>
      <c r="F36" s="6">
        <v>799000</v>
      </c>
      <c r="G36" s="6">
        <v>211000</v>
      </c>
    </row>
    <row r="37" spans="1:7" x14ac:dyDescent="0.2">
      <c r="A37" s="73" t="s">
        <v>40</v>
      </c>
      <c r="B37" s="26">
        <v>21745250</v>
      </c>
      <c r="C37" s="6">
        <v>18331168.420000002</v>
      </c>
      <c r="D37" s="6">
        <v>40076418.420000002</v>
      </c>
      <c r="E37" s="6">
        <v>27886331.43</v>
      </c>
      <c r="F37" s="6">
        <v>25882749.260000002</v>
      </c>
      <c r="G37" s="6">
        <v>12190086.99</v>
      </c>
    </row>
    <row r="38" spans="1:7" x14ac:dyDescent="0.2">
      <c r="A38" s="73" t="s">
        <v>41</v>
      </c>
      <c r="B38" s="2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">
      <c r="A39" s="73" t="s">
        <v>42</v>
      </c>
      <c r="B39" s="2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73" t="s">
        <v>43</v>
      </c>
      <c r="B40" s="2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73" t="s">
        <v>44</v>
      </c>
      <c r="B41" s="2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</row>
    <row r="42" spans="1:7" x14ac:dyDescent="0.2">
      <c r="A42" s="73" t="s">
        <v>45</v>
      </c>
      <c r="B42" s="2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1:7" x14ac:dyDescent="0.2">
      <c r="A43" s="31" t="s">
        <v>124</v>
      </c>
      <c r="B43" s="26">
        <f>SUM(B44:B52)</f>
        <v>3375164</v>
      </c>
      <c r="C43" s="26">
        <f t="shared" ref="C43:G43" si="4">SUM(C44:C52)</f>
        <v>418398.63</v>
      </c>
      <c r="D43" s="26">
        <f t="shared" si="4"/>
        <v>3793562.6300000004</v>
      </c>
      <c r="E43" s="26">
        <f t="shared" si="4"/>
        <v>1812590.48</v>
      </c>
      <c r="F43" s="26">
        <f t="shared" si="4"/>
        <v>1758882.48</v>
      </c>
      <c r="G43" s="26">
        <f t="shared" si="4"/>
        <v>1980972.1500000001</v>
      </c>
    </row>
    <row r="44" spans="1:7" x14ac:dyDescent="0.2">
      <c r="A44" s="73" t="s">
        <v>46</v>
      </c>
      <c r="B44" s="26">
        <v>717000</v>
      </c>
      <c r="C44" s="6">
        <v>31152.99</v>
      </c>
      <c r="D44" s="6">
        <v>748152.99</v>
      </c>
      <c r="E44" s="6">
        <v>468218.57</v>
      </c>
      <c r="F44" s="6">
        <v>468218.57</v>
      </c>
      <c r="G44" s="6">
        <v>279934.42</v>
      </c>
    </row>
    <row r="45" spans="1:7" x14ac:dyDescent="0.2">
      <c r="A45" s="73" t="s">
        <v>47</v>
      </c>
      <c r="B45" s="26">
        <v>120000</v>
      </c>
      <c r="C45" s="6">
        <v>-80121</v>
      </c>
      <c r="D45" s="6">
        <v>39879</v>
      </c>
      <c r="E45" s="6">
        <v>28175.98</v>
      </c>
      <c r="F45" s="6">
        <v>28175.98</v>
      </c>
      <c r="G45" s="6">
        <v>11703.02</v>
      </c>
    </row>
    <row r="46" spans="1:7" x14ac:dyDescent="0.2">
      <c r="A46" s="73" t="s">
        <v>48</v>
      </c>
      <c r="B46" s="26">
        <v>35000</v>
      </c>
      <c r="C46" s="6">
        <v>90000</v>
      </c>
      <c r="D46" s="6">
        <v>125000</v>
      </c>
      <c r="E46" s="6">
        <v>109588.56</v>
      </c>
      <c r="F46" s="6">
        <v>109588.56</v>
      </c>
      <c r="G46" s="6">
        <v>15411.44</v>
      </c>
    </row>
    <row r="47" spans="1:7" x14ac:dyDescent="0.2">
      <c r="A47" s="73" t="s">
        <v>49</v>
      </c>
      <c r="B47" s="26">
        <v>25414</v>
      </c>
      <c r="C47" s="6">
        <v>103586</v>
      </c>
      <c r="D47" s="6">
        <v>129000</v>
      </c>
      <c r="E47" s="6">
        <v>128207.99</v>
      </c>
      <c r="F47" s="6">
        <v>74499.990000000005</v>
      </c>
      <c r="G47" s="6">
        <v>792.01</v>
      </c>
    </row>
    <row r="48" spans="1:7" x14ac:dyDescent="0.2">
      <c r="A48" s="73" t="s">
        <v>50</v>
      </c>
      <c r="B48" s="26">
        <v>25000</v>
      </c>
      <c r="C48" s="6">
        <v>-20000</v>
      </c>
      <c r="D48" s="6">
        <v>5000</v>
      </c>
      <c r="E48" s="6">
        <v>0</v>
      </c>
      <c r="F48" s="6">
        <v>0</v>
      </c>
      <c r="G48" s="6">
        <v>5000</v>
      </c>
    </row>
    <row r="49" spans="1:7" x14ac:dyDescent="0.2">
      <c r="A49" s="73" t="s">
        <v>51</v>
      </c>
      <c r="B49" s="26">
        <v>2119750</v>
      </c>
      <c r="C49" s="6">
        <v>-90832.5</v>
      </c>
      <c r="D49" s="6">
        <v>2028917.5</v>
      </c>
      <c r="E49" s="6">
        <v>421896.98</v>
      </c>
      <c r="F49" s="6">
        <v>421896.98</v>
      </c>
      <c r="G49" s="6">
        <v>1607020.52</v>
      </c>
    </row>
    <row r="50" spans="1:7" x14ac:dyDescent="0.2">
      <c r="A50" s="73" t="s">
        <v>52</v>
      </c>
      <c r="B50" s="26">
        <v>180000</v>
      </c>
      <c r="C50" s="6">
        <v>-140000</v>
      </c>
      <c r="D50" s="6">
        <v>40000</v>
      </c>
      <c r="E50" s="6">
        <v>0</v>
      </c>
      <c r="F50" s="6">
        <v>0</v>
      </c>
      <c r="G50" s="6">
        <v>40000</v>
      </c>
    </row>
    <row r="51" spans="1:7" x14ac:dyDescent="0.2">
      <c r="A51" s="73" t="s">
        <v>53</v>
      </c>
      <c r="B51" s="26">
        <v>0</v>
      </c>
      <c r="C51" s="6">
        <v>580217.4</v>
      </c>
      <c r="D51" s="6">
        <v>580217.4</v>
      </c>
      <c r="E51" s="6">
        <v>580217.4</v>
      </c>
      <c r="F51" s="6">
        <v>580217.4</v>
      </c>
      <c r="G51" s="6">
        <v>0</v>
      </c>
    </row>
    <row r="52" spans="1:7" x14ac:dyDescent="0.2">
      <c r="A52" s="73" t="s">
        <v>54</v>
      </c>
      <c r="B52" s="26">
        <v>153000</v>
      </c>
      <c r="C52" s="6">
        <v>-55604.26</v>
      </c>
      <c r="D52" s="6">
        <v>97395.74</v>
      </c>
      <c r="E52" s="6">
        <v>76285</v>
      </c>
      <c r="F52" s="6">
        <v>76285</v>
      </c>
      <c r="G52" s="6">
        <v>21110.74</v>
      </c>
    </row>
    <row r="53" spans="1:7" x14ac:dyDescent="0.2">
      <c r="A53" s="31" t="s">
        <v>55</v>
      </c>
      <c r="B53" s="26">
        <f>SUM(B54:B56)</f>
        <v>87524220</v>
      </c>
      <c r="C53" s="26">
        <f t="shared" ref="C53:G53" si="5">SUM(C54:C56)</f>
        <v>62767874.289999999</v>
      </c>
      <c r="D53" s="26">
        <f t="shared" si="5"/>
        <v>150292094.29000002</v>
      </c>
      <c r="E53" s="26">
        <f t="shared" si="5"/>
        <v>89988809.709999993</v>
      </c>
      <c r="F53" s="26">
        <f t="shared" si="5"/>
        <v>77281422.00999999</v>
      </c>
      <c r="G53" s="26">
        <f t="shared" si="5"/>
        <v>60303284.579999998</v>
      </c>
    </row>
    <row r="54" spans="1:7" x14ac:dyDescent="0.2">
      <c r="A54" s="73" t="s">
        <v>56</v>
      </c>
      <c r="B54" s="26">
        <v>82928420</v>
      </c>
      <c r="C54" s="6">
        <v>39130173.479999997</v>
      </c>
      <c r="D54" s="6">
        <v>122058593.48</v>
      </c>
      <c r="E54" s="6">
        <v>84375290.719999999</v>
      </c>
      <c r="F54" s="6">
        <v>73386037.599999994</v>
      </c>
      <c r="G54" s="6">
        <v>37683302.759999998</v>
      </c>
    </row>
    <row r="55" spans="1:7" x14ac:dyDescent="0.2">
      <c r="A55" s="73" t="s">
        <v>57</v>
      </c>
      <c r="B55" s="26">
        <v>1870000</v>
      </c>
      <c r="C55" s="6">
        <v>1822811.84</v>
      </c>
      <c r="D55" s="6">
        <v>3692811.84</v>
      </c>
      <c r="E55" s="6">
        <v>4258491.0999999996</v>
      </c>
      <c r="F55" s="6">
        <v>2639079.5</v>
      </c>
      <c r="G55" s="6">
        <v>-565679.26</v>
      </c>
    </row>
    <row r="56" spans="1:7" x14ac:dyDescent="0.2">
      <c r="A56" s="73" t="s">
        <v>58</v>
      </c>
      <c r="B56" s="26">
        <v>2725800</v>
      </c>
      <c r="C56" s="6">
        <v>21814888.969999999</v>
      </c>
      <c r="D56" s="6">
        <v>24540688.969999999</v>
      </c>
      <c r="E56" s="6">
        <v>1355027.89</v>
      </c>
      <c r="F56" s="6">
        <v>1256304.9099999999</v>
      </c>
      <c r="G56" s="6">
        <v>23185661.079999998</v>
      </c>
    </row>
    <row r="57" spans="1:7" x14ac:dyDescent="0.2">
      <c r="A57" s="31" t="s">
        <v>125</v>
      </c>
      <c r="B57" s="26">
        <f>SUM(B58:B64)</f>
        <v>0</v>
      </c>
      <c r="C57" s="26">
        <f t="shared" ref="C57:G57" si="6">SUM(C58:C64)</f>
        <v>0</v>
      </c>
      <c r="D57" s="26">
        <f t="shared" si="6"/>
        <v>0</v>
      </c>
      <c r="E57" s="26">
        <f t="shared" si="6"/>
        <v>0</v>
      </c>
      <c r="F57" s="26">
        <f t="shared" si="6"/>
        <v>0</v>
      </c>
      <c r="G57" s="26">
        <f t="shared" si="6"/>
        <v>0</v>
      </c>
    </row>
    <row r="58" spans="1:7" x14ac:dyDescent="0.2">
      <c r="A58" s="73" t="s">
        <v>59</v>
      </c>
      <c r="B58" s="2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x14ac:dyDescent="0.2">
      <c r="A59" s="73" t="s">
        <v>60</v>
      </c>
      <c r="B59" s="2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x14ac:dyDescent="0.2">
      <c r="A60" s="73" t="s">
        <v>61</v>
      </c>
      <c r="B60" s="2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">
      <c r="A61" s="73" t="s">
        <v>62</v>
      </c>
      <c r="B61" s="2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1:7" x14ac:dyDescent="0.2">
      <c r="A62" s="73" t="s">
        <v>63</v>
      </c>
      <c r="B62" s="2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x14ac:dyDescent="0.2">
      <c r="A63" s="73" t="s">
        <v>64</v>
      </c>
      <c r="B63" s="2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x14ac:dyDescent="0.2">
      <c r="A64" s="73" t="s">
        <v>65</v>
      </c>
      <c r="B64" s="2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7" x14ac:dyDescent="0.2">
      <c r="A65" s="31" t="s">
        <v>126</v>
      </c>
      <c r="B65" s="26">
        <f>SUM(B66:B68)</f>
        <v>15000</v>
      </c>
      <c r="C65" s="26">
        <f t="shared" ref="C65:G65" si="7">SUM(C66:C68)</f>
        <v>1511191.79</v>
      </c>
      <c r="D65" s="26">
        <f t="shared" si="7"/>
        <v>1526191.79</v>
      </c>
      <c r="E65" s="26">
        <f t="shared" si="7"/>
        <v>844587.57</v>
      </c>
      <c r="F65" s="26">
        <f t="shared" si="7"/>
        <v>844587.57</v>
      </c>
      <c r="G65" s="26">
        <f t="shared" si="7"/>
        <v>681604.22</v>
      </c>
    </row>
    <row r="66" spans="1:7" x14ac:dyDescent="0.2">
      <c r="A66" s="73" t="s">
        <v>66</v>
      </c>
      <c r="B66" s="2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</row>
    <row r="67" spans="1:7" x14ac:dyDescent="0.2">
      <c r="A67" s="73" t="s">
        <v>67</v>
      </c>
      <c r="B67" s="2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</row>
    <row r="68" spans="1:7" x14ac:dyDescent="0.2">
      <c r="A68" s="73" t="s">
        <v>68</v>
      </c>
      <c r="B68" s="26">
        <v>15000</v>
      </c>
      <c r="C68" s="6">
        <v>1511191.79</v>
      </c>
      <c r="D68" s="6">
        <v>1526191.79</v>
      </c>
      <c r="E68" s="6">
        <v>844587.57</v>
      </c>
      <c r="F68" s="6">
        <v>844587.57</v>
      </c>
      <c r="G68" s="6">
        <v>681604.22</v>
      </c>
    </row>
    <row r="69" spans="1:7" x14ac:dyDescent="0.2">
      <c r="A69" s="31" t="s">
        <v>69</v>
      </c>
      <c r="B69" s="26">
        <f>SUM(B70:B76)</f>
        <v>25000</v>
      </c>
      <c r="C69" s="26">
        <f t="shared" ref="C69:G69" si="8">SUM(C70:C76)</f>
        <v>-25000</v>
      </c>
      <c r="D69" s="26">
        <f t="shared" si="8"/>
        <v>0</v>
      </c>
      <c r="E69" s="26">
        <f t="shared" si="8"/>
        <v>0</v>
      </c>
      <c r="F69" s="26">
        <f t="shared" si="8"/>
        <v>0</v>
      </c>
      <c r="G69" s="26">
        <f t="shared" si="8"/>
        <v>0</v>
      </c>
    </row>
    <row r="70" spans="1:7" x14ac:dyDescent="0.2">
      <c r="A70" s="73" t="s">
        <v>70</v>
      </c>
      <c r="B70" s="2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7" x14ac:dyDescent="0.2">
      <c r="A71" s="73" t="s">
        <v>71</v>
      </c>
      <c r="B71" s="2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</row>
    <row r="72" spans="1:7" x14ac:dyDescent="0.2">
      <c r="A72" s="73" t="s">
        <v>72</v>
      </c>
      <c r="B72" s="2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1:7" x14ac:dyDescent="0.2">
      <c r="A73" s="73" t="s">
        <v>73</v>
      </c>
      <c r="B73" s="2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1:7" x14ac:dyDescent="0.2">
      <c r="A74" s="73" t="s">
        <v>74</v>
      </c>
      <c r="B74" s="2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</row>
    <row r="75" spans="1:7" x14ac:dyDescent="0.2">
      <c r="A75" s="73" t="s">
        <v>75</v>
      </c>
      <c r="B75" s="2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7" x14ac:dyDescent="0.2">
      <c r="A76" s="74" t="s">
        <v>76</v>
      </c>
      <c r="B76" s="21">
        <v>25000</v>
      </c>
      <c r="C76" s="7">
        <v>-25000</v>
      </c>
      <c r="D76" s="7">
        <v>0</v>
      </c>
      <c r="E76" s="7">
        <v>0</v>
      </c>
      <c r="F76" s="7">
        <v>0</v>
      </c>
      <c r="G76" s="7">
        <v>0</v>
      </c>
    </row>
    <row r="77" spans="1:7" x14ac:dyDescent="0.2">
      <c r="A77" s="75" t="s">
        <v>77</v>
      </c>
      <c r="B77" s="29">
        <v>423422197.19999999</v>
      </c>
      <c r="C77" s="29">
        <v>128583457.87</v>
      </c>
      <c r="D77" s="29">
        <v>552005655.07000005</v>
      </c>
      <c r="E77" s="29">
        <v>375733900.74000001</v>
      </c>
      <c r="F77" s="29">
        <v>350633054.91000003</v>
      </c>
      <c r="G77" s="29">
        <v>176271754.33000001</v>
      </c>
    </row>
    <row r="79" spans="1:7" ht="14.25" x14ac:dyDescent="0.25">
      <c r="A79" s="39" t="s">
        <v>198</v>
      </c>
      <c r="B79" s="28"/>
      <c r="C79" s="40"/>
      <c r="D79" s="40"/>
      <c r="E79" s="40"/>
      <c r="F79" s="41"/>
      <c r="G79" s="41"/>
    </row>
    <row r="80" spans="1:7" ht="14.25" x14ac:dyDescent="0.25">
      <c r="A80" s="28"/>
      <c r="B80" s="39"/>
      <c r="C80" s="40"/>
      <c r="D80" s="40"/>
      <c r="E80" s="40"/>
      <c r="F80" s="41"/>
      <c r="G80" s="41"/>
    </row>
    <row r="81" spans="1:7" ht="14.25" x14ac:dyDescent="0.25">
      <c r="A81" s="28"/>
      <c r="B81" s="39"/>
      <c r="C81" s="40"/>
      <c r="D81" s="40"/>
      <c r="E81" s="40"/>
      <c r="F81" s="41"/>
      <c r="G81" s="41"/>
    </row>
    <row r="82" spans="1:7" ht="14.25" x14ac:dyDescent="0.25">
      <c r="A82" s="28"/>
      <c r="B82" s="39"/>
      <c r="C82" s="40"/>
      <c r="D82" s="40"/>
      <c r="E82" s="40"/>
      <c r="F82" s="41"/>
      <c r="G82" s="41"/>
    </row>
    <row r="83" spans="1:7" x14ac:dyDescent="0.2">
      <c r="A83" s="42"/>
      <c r="B83" s="42"/>
      <c r="C83" s="40"/>
      <c r="D83" s="40"/>
      <c r="E83" s="40"/>
      <c r="F83" s="28"/>
      <c r="G83" s="28"/>
    </row>
    <row r="84" spans="1:7" x14ac:dyDescent="0.2">
      <c r="A84" s="43" t="s">
        <v>199</v>
      </c>
      <c r="B84" s="44"/>
      <c r="C84" s="44"/>
      <c r="D84" s="45"/>
      <c r="E84" s="46" t="s">
        <v>200</v>
      </c>
      <c r="F84" s="46"/>
      <c r="G84" s="46"/>
    </row>
    <row r="85" spans="1:7" ht="12.75" x14ac:dyDescent="0.2">
      <c r="A85" s="47" t="s">
        <v>203</v>
      </c>
      <c r="B85" s="48"/>
      <c r="C85" s="48"/>
      <c r="D85" s="40"/>
      <c r="E85" s="49" t="s">
        <v>201</v>
      </c>
      <c r="F85" s="49"/>
      <c r="G85" s="49"/>
    </row>
    <row r="86" spans="1:7" ht="12.75" x14ac:dyDescent="0.2">
      <c r="A86" s="50" t="s">
        <v>204</v>
      </c>
      <c r="B86" s="51"/>
      <c r="C86" s="51"/>
      <c r="D86" s="40"/>
      <c r="E86" s="52" t="s">
        <v>202</v>
      </c>
      <c r="F86" s="52"/>
      <c r="G86" s="52"/>
    </row>
  </sheetData>
  <sheetProtection formatCells="0" formatColumns="0" formatRows="0" autoFilter="0"/>
  <mergeCells count="6">
    <mergeCell ref="E86:G86"/>
    <mergeCell ref="A1:G1"/>
    <mergeCell ref="G2:G3"/>
    <mergeCell ref="E84:G84"/>
    <mergeCell ref="B85:C85"/>
    <mergeCell ref="E85:G85"/>
  </mergeCells>
  <printOptions horizontalCentered="1"/>
  <pageMargins left="0.25" right="0.25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workbookViewId="0">
      <selection activeCell="G16" sqref="A1:G1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32" t="s">
        <v>129</v>
      </c>
      <c r="B1" s="33"/>
      <c r="C1" s="33"/>
      <c r="D1" s="33"/>
      <c r="E1" s="33"/>
      <c r="F1" s="33"/>
      <c r="G1" s="34"/>
    </row>
    <row r="2" spans="1:7" x14ac:dyDescent="0.2">
      <c r="A2" s="53"/>
      <c r="B2" s="16" t="s">
        <v>0</v>
      </c>
      <c r="C2" s="17"/>
      <c r="D2" s="17"/>
      <c r="E2" s="17"/>
      <c r="F2" s="18"/>
      <c r="G2" s="35" t="s">
        <v>7</v>
      </c>
    </row>
    <row r="3" spans="1:7" ht="24.95" customHeight="1" x14ac:dyDescent="0.2">
      <c r="A3" s="5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6"/>
    </row>
    <row r="4" spans="1:7" x14ac:dyDescent="0.2">
      <c r="A4" s="5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70"/>
      <c r="B5" s="8"/>
      <c r="C5" s="8"/>
      <c r="D5" s="8"/>
      <c r="E5" s="8"/>
      <c r="F5" s="8"/>
      <c r="G5" s="8"/>
    </row>
    <row r="6" spans="1:7" x14ac:dyDescent="0.2">
      <c r="A6" s="70" t="s">
        <v>78</v>
      </c>
      <c r="B6" s="6">
        <v>332482813.19999999</v>
      </c>
      <c r="C6" s="6">
        <v>63910993.159999996</v>
      </c>
      <c r="D6" s="6">
        <v>396393806.36000001</v>
      </c>
      <c r="E6" s="6">
        <v>283087912.98000002</v>
      </c>
      <c r="F6" s="6">
        <v>270748162.85000002</v>
      </c>
      <c r="G6" s="6">
        <v>113305893.38</v>
      </c>
    </row>
    <row r="7" spans="1:7" x14ac:dyDescent="0.2">
      <c r="A7" s="70"/>
      <c r="B7" s="9"/>
      <c r="C7" s="9"/>
      <c r="D7" s="9"/>
      <c r="E7" s="9"/>
      <c r="F7" s="9"/>
      <c r="G7" s="9"/>
    </row>
    <row r="8" spans="1:7" x14ac:dyDescent="0.2">
      <c r="A8" s="70" t="s">
        <v>79</v>
      </c>
      <c r="B8" s="6">
        <v>90914384</v>
      </c>
      <c r="C8" s="6">
        <v>64697464.710000001</v>
      </c>
      <c r="D8" s="6">
        <v>155611848.71000001</v>
      </c>
      <c r="E8" s="6">
        <v>92645987.760000005</v>
      </c>
      <c r="F8" s="6">
        <v>79884892.060000002</v>
      </c>
      <c r="G8" s="6">
        <v>62965860.950000003</v>
      </c>
    </row>
    <row r="9" spans="1:7" x14ac:dyDescent="0.2">
      <c r="A9" s="70"/>
      <c r="B9" s="9"/>
      <c r="C9" s="9"/>
      <c r="D9" s="9"/>
      <c r="E9" s="9"/>
      <c r="F9" s="9"/>
      <c r="G9" s="9"/>
    </row>
    <row r="10" spans="1:7" x14ac:dyDescent="0.2">
      <c r="A10" s="70" t="s">
        <v>80</v>
      </c>
      <c r="B10" s="6">
        <v>25000</v>
      </c>
      <c r="C10" s="6">
        <v>-25000</v>
      </c>
      <c r="D10" s="9">
        <v>0</v>
      </c>
      <c r="E10" s="9">
        <v>0</v>
      </c>
      <c r="F10" s="9">
        <v>0</v>
      </c>
      <c r="G10" s="9">
        <v>0</v>
      </c>
    </row>
    <row r="11" spans="1:7" x14ac:dyDescent="0.2">
      <c r="A11" s="70"/>
      <c r="B11" s="9"/>
      <c r="C11" s="9"/>
      <c r="D11" s="9"/>
      <c r="E11" s="9"/>
      <c r="F11" s="9"/>
      <c r="G11" s="9"/>
    </row>
    <row r="12" spans="1:7" x14ac:dyDescent="0.2">
      <c r="A12" s="70" t="s">
        <v>41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7" x14ac:dyDescent="0.2">
      <c r="A13" s="70"/>
      <c r="B13" s="9"/>
      <c r="C13" s="9"/>
      <c r="D13" s="9"/>
      <c r="E13" s="9"/>
      <c r="F13" s="9"/>
      <c r="G13" s="9"/>
    </row>
    <row r="14" spans="1:7" x14ac:dyDescent="0.2">
      <c r="A14" s="70" t="s">
        <v>66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x14ac:dyDescent="0.2">
      <c r="A15" s="71"/>
      <c r="B15" s="10"/>
      <c r="C15" s="10"/>
      <c r="D15" s="10"/>
      <c r="E15" s="10"/>
      <c r="F15" s="10"/>
      <c r="G15" s="10"/>
    </row>
    <row r="16" spans="1:7" x14ac:dyDescent="0.2">
      <c r="A16" s="72" t="s">
        <v>77</v>
      </c>
      <c r="B16" s="29">
        <v>423422197.19999999</v>
      </c>
      <c r="C16" s="29">
        <v>128583457.87</v>
      </c>
      <c r="D16" s="29">
        <v>552005655.07000005</v>
      </c>
      <c r="E16" s="29">
        <v>375733900.74000001</v>
      </c>
      <c r="F16" s="29">
        <v>350633054.91000003</v>
      </c>
      <c r="G16" s="29">
        <v>176271754.33000001</v>
      </c>
    </row>
    <row r="18" spans="1:7" ht="14.25" x14ac:dyDescent="0.25">
      <c r="A18" s="39" t="s">
        <v>198</v>
      </c>
      <c r="B18" s="28"/>
      <c r="C18" s="40"/>
      <c r="D18" s="40"/>
      <c r="E18" s="40"/>
      <c r="F18" s="41"/>
      <c r="G18" s="41"/>
    </row>
    <row r="19" spans="1:7" ht="14.25" x14ac:dyDescent="0.25">
      <c r="A19" s="28"/>
      <c r="B19" s="39"/>
      <c r="C19" s="40"/>
      <c r="D19" s="40"/>
      <c r="E19" s="40"/>
      <c r="F19" s="41"/>
      <c r="G19" s="41"/>
    </row>
    <row r="20" spans="1:7" ht="14.25" x14ac:dyDescent="0.25">
      <c r="A20" s="28"/>
      <c r="B20" s="39"/>
      <c r="C20" s="40"/>
      <c r="D20" s="40"/>
      <c r="E20" s="40"/>
      <c r="F20" s="41"/>
      <c r="G20" s="41"/>
    </row>
    <row r="21" spans="1:7" ht="14.25" x14ac:dyDescent="0.25">
      <c r="A21" s="28"/>
      <c r="B21" s="39"/>
      <c r="C21" s="40"/>
      <c r="D21" s="40"/>
      <c r="E21" s="40"/>
      <c r="F21" s="41"/>
      <c r="G21" s="41"/>
    </row>
    <row r="22" spans="1:7" x14ac:dyDescent="0.2">
      <c r="A22" s="42"/>
      <c r="B22" s="42"/>
      <c r="C22" s="40"/>
      <c r="D22" s="40"/>
      <c r="E22" s="40"/>
      <c r="F22" s="28"/>
      <c r="G22" s="28"/>
    </row>
    <row r="23" spans="1:7" x14ac:dyDescent="0.2">
      <c r="A23" s="43" t="s">
        <v>199</v>
      </c>
      <c r="B23" s="44"/>
      <c r="C23" s="44"/>
      <c r="D23" s="45"/>
      <c r="E23" s="46" t="s">
        <v>200</v>
      </c>
      <c r="F23" s="46"/>
      <c r="G23" s="46"/>
    </row>
    <row r="24" spans="1:7" ht="12.75" x14ac:dyDescent="0.2">
      <c r="A24" s="47" t="s">
        <v>205</v>
      </c>
      <c r="B24" s="48"/>
      <c r="C24" s="48"/>
      <c r="D24" s="40"/>
      <c r="E24" s="49" t="s">
        <v>201</v>
      </c>
      <c r="F24" s="49"/>
      <c r="G24" s="49"/>
    </row>
    <row r="25" spans="1:7" ht="12.75" x14ac:dyDescent="0.2">
      <c r="A25" s="50" t="s">
        <v>206</v>
      </c>
      <c r="B25" s="51"/>
      <c r="C25" s="51"/>
      <c r="D25" s="40"/>
      <c r="E25" s="52" t="s">
        <v>202</v>
      </c>
      <c r="F25" s="52"/>
      <c r="G25" s="52"/>
    </row>
  </sheetData>
  <sheetProtection formatCells="0" formatColumns="0" formatRows="0" autoFilter="0"/>
  <mergeCells count="6">
    <mergeCell ref="E25:G25"/>
    <mergeCell ref="G2:G3"/>
    <mergeCell ref="A1:G1"/>
    <mergeCell ref="E23:G23"/>
    <mergeCell ref="B24:C24"/>
    <mergeCell ref="E24:G24"/>
  </mergeCells>
  <printOptions horizontalCentered="1"/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showGridLines="0" topLeftCell="A57" workbookViewId="0">
      <selection activeCell="J79" sqref="J79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32" t="s">
        <v>133</v>
      </c>
      <c r="B1" s="33"/>
      <c r="C1" s="33"/>
      <c r="D1" s="33"/>
      <c r="E1" s="33"/>
      <c r="F1" s="33"/>
      <c r="G1" s="34"/>
    </row>
    <row r="2" spans="1:7" x14ac:dyDescent="0.2">
      <c r="A2" s="66"/>
      <c r="B2" s="67"/>
      <c r="C2" s="67"/>
      <c r="D2" s="67"/>
      <c r="E2" s="67"/>
      <c r="F2" s="67"/>
      <c r="G2" s="68"/>
    </row>
    <row r="3" spans="1:7" x14ac:dyDescent="0.2">
      <c r="A3" s="53"/>
      <c r="B3" s="16" t="s">
        <v>0</v>
      </c>
      <c r="C3" s="17"/>
      <c r="D3" s="17"/>
      <c r="E3" s="17"/>
      <c r="F3" s="18"/>
      <c r="G3" s="35" t="s">
        <v>7</v>
      </c>
    </row>
    <row r="4" spans="1:7" ht="24.95" customHeight="1" x14ac:dyDescent="0.2">
      <c r="A4" s="54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6"/>
    </row>
    <row r="5" spans="1:7" x14ac:dyDescent="0.2">
      <c r="A5" s="55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69"/>
      <c r="B6" s="14"/>
      <c r="C6" s="14"/>
      <c r="D6" s="14"/>
      <c r="E6" s="14"/>
      <c r="F6" s="14"/>
      <c r="G6" s="14"/>
    </row>
    <row r="7" spans="1:7" x14ac:dyDescent="0.2">
      <c r="A7" s="19" t="s">
        <v>134</v>
      </c>
      <c r="B7" s="6">
        <v>11362402.960000001</v>
      </c>
      <c r="C7" s="6">
        <v>3447967.14</v>
      </c>
      <c r="D7" s="6">
        <v>14810370.1</v>
      </c>
      <c r="E7" s="6">
        <v>10151244.970000001</v>
      </c>
      <c r="F7" s="6">
        <v>10004684.34</v>
      </c>
      <c r="G7" s="6">
        <v>4659125.13</v>
      </c>
    </row>
    <row r="8" spans="1:7" s="24" customFormat="1" x14ac:dyDescent="0.2">
      <c r="A8" s="19" t="s">
        <v>135</v>
      </c>
      <c r="B8" s="6">
        <v>460000</v>
      </c>
      <c r="C8" s="6">
        <v>2290000</v>
      </c>
      <c r="D8" s="6">
        <v>2750000</v>
      </c>
      <c r="E8" s="6">
        <v>2412176.25</v>
      </c>
      <c r="F8" s="6">
        <v>2411490.15</v>
      </c>
      <c r="G8" s="6">
        <v>337823.75</v>
      </c>
    </row>
    <row r="9" spans="1:7" s="24" customFormat="1" x14ac:dyDescent="0.2">
      <c r="A9" s="19" t="s">
        <v>136</v>
      </c>
      <c r="B9" s="6">
        <v>74000</v>
      </c>
      <c r="C9" s="6">
        <v>-52964.38</v>
      </c>
      <c r="D9" s="6">
        <v>21035.62</v>
      </c>
      <c r="E9" s="6">
        <v>11181.62</v>
      </c>
      <c r="F9" s="6">
        <v>11181.62</v>
      </c>
      <c r="G9" s="6">
        <v>9854</v>
      </c>
    </row>
    <row r="10" spans="1:7" s="24" customFormat="1" x14ac:dyDescent="0.2">
      <c r="A10" s="19" t="s">
        <v>137</v>
      </c>
      <c r="B10" s="6">
        <v>1155666.53</v>
      </c>
      <c r="C10" s="6">
        <v>272715.06</v>
      </c>
      <c r="D10" s="6">
        <v>1428381.59</v>
      </c>
      <c r="E10" s="6">
        <v>924461.62</v>
      </c>
      <c r="F10" s="6">
        <v>924461.62</v>
      </c>
      <c r="G10" s="6">
        <v>503919.97</v>
      </c>
    </row>
    <row r="11" spans="1:7" s="24" customFormat="1" x14ac:dyDescent="0.2">
      <c r="A11" s="19" t="s">
        <v>138</v>
      </c>
      <c r="B11" s="6">
        <v>11688386.52</v>
      </c>
      <c r="C11" s="6">
        <v>115678.66</v>
      </c>
      <c r="D11" s="6">
        <v>11804065.18</v>
      </c>
      <c r="E11" s="6">
        <v>7835571.9800000004</v>
      </c>
      <c r="F11" s="6">
        <v>7730078.7400000002</v>
      </c>
      <c r="G11" s="6">
        <v>3968493.2</v>
      </c>
    </row>
    <row r="12" spans="1:7" s="24" customFormat="1" x14ac:dyDescent="0.2">
      <c r="A12" s="19" t="s">
        <v>139</v>
      </c>
      <c r="B12" s="6">
        <v>3670658.16</v>
      </c>
      <c r="C12" s="6">
        <v>1781.58</v>
      </c>
      <c r="D12" s="6">
        <v>3672439.74</v>
      </c>
      <c r="E12" s="6">
        <v>3091958.88</v>
      </c>
      <c r="F12" s="6">
        <v>3082777.09</v>
      </c>
      <c r="G12" s="6">
        <v>580480.86</v>
      </c>
    </row>
    <row r="13" spans="1:7" s="24" customFormat="1" x14ac:dyDescent="0.2">
      <c r="A13" s="19" t="s">
        <v>140</v>
      </c>
      <c r="B13" s="6">
        <v>12851424.199999999</v>
      </c>
      <c r="C13" s="6">
        <v>1248805.45</v>
      </c>
      <c r="D13" s="6">
        <v>14100229.65</v>
      </c>
      <c r="E13" s="6">
        <v>8178248.9900000002</v>
      </c>
      <c r="F13" s="6">
        <v>8169372</v>
      </c>
      <c r="G13" s="6">
        <v>5921980.6600000001</v>
      </c>
    </row>
    <row r="14" spans="1:7" s="24" customFormat="1" x14ac:dyDescent="0.2">
      <c r="A14" s="19" t="s">
        <v>141</v>
      </c>
      <c r="B14" s="6">
        <v>18754121.27</v>
      </c>
      <c r="C14" s="6">
        <v>8698326.5899999999</v>
      </c>
      <c r="D14" s="6">
        <v>27452447.859999999</v>
      </c>
      <c r="E14" s="6">
        <v>14143728.77</v>
      </c>
      <c r="F14" s="6">
        <v>14143298.77</v>
      </c>
      <c r="G14" s="6">
        <v>13308719.09</v>
      </c>
    </row>
    <row r="15" spans="1:7" s="24" customFormat="1" x14ac:dyDescent="0.2">
      <c r="A15" s="19" t="s">
        <v>142</v>
      </c>
      <c r="B15" s="6">
        <v>3697333.15</v>
      </c>
      <c r="C15" s="6">
        <v>65136.58</v>
      </c>
      <c r="D15" s="6">
        <v>3762469.73</v>
      </c>
      <c r="E15" s="6">
        <v>2568872.16</v>
      </c>
      <c r="F15" s="6">
        <v>2564976.7599999998</v>
      </c>
      <c r="G15" s="6">
        <v>1193597.57</v>
      </c>
    </row>
    <row r="16" spans="1:7" s="24" customFormat="1" x14ac:dyDescent="0.2">
      <c r="A16" s="19" t="s">
        <v>143</v>
      </c>
      <c r="B16" s="6">
        <v>770105.66</v>
      </c>
      <c r="C16" s="6">
        <v>3365.36</v>
      </c>
      <c r="D16" s="6">
        <v>773471.02</v>
      </c>
      <c r="E16" s="6">
        <v>509756.74</v>
      </c>
      <c r="F16" s="6">
        <v>509756.74</v>
      </c>
      <c r="G16" s="6">
        <v>263714.28000000003</v>
      </c>
    </row>
    <row r="17" spans="1:7" s="24" customFormat="1" x14ac:dyDescent="0.2">
      <c r="A17" s="19" t="s">
        <v>144</v>
      </c>
      <c r="B17" s="6">
        <v>44026526.899999999</v>
      </c>
      <c r="C17" s="6">
        <v>11030685.35</v>
      </c>
      <c r="D17" s="6">
        <v>55057212.25</v>
      </c>
      <c r="E17" s="6">
        <v>33383345.91</v>
      </c>
      <c r="F17" s="6">
        <v>33269378.510000002</v>
      </c>
      <c r="G17" s="6">
        <v>21673866.34</v>
      </c>
    </row>
    <row r="18" spans="1:7" s="24" customFormat="1" x14ac:dyDescent="0.2">
      <c r="A18" s="19" t="s">
        <v>145</v>
      </c>
      <c r="B18" s="6">
        <v>3502261.99</v>
      </c>
      <c r="C18" s="6">
        <v>669927.43999999994</v>
      </c>
      <c r="D18" s="6">
        <v>4172189.43</v>
      </c>
      <c r="E18" s="6">
        <v>3178227.71</v>
      </c>
      <c r="F18" s="6">
        <v>3178227.71</v>
      </c>
      <c r="G18" s="6">
        <v>993961.72</v>
      </c>
    </row>
    <row r="19" spans="1:7" s="24" customFormat="1" x14ac:dyDescent="0.2">
      <c r="A19" s="19" t="s">
        <v>146</v>
      </c>
      <c r="B19" s="6">
        <v>2325593.86</v>
      </c>
      <c r="C19" s="6">
        <v>284095.44</v>
      </c>
      <c r="D19" s="6">
        <v>2609689.2999999998</v>
      </c>
      <c r="E19" s="6">
        <v>6890796.8899999997</v>
      </c>
      <c r="F19" s="6">
        <v>1909542.49</v>
      </c>
      <c r="G19" s="6">
        <v>-4281107.59</v>
      </c>
    </row>
    <row r="20" spans="1:7" s="24" customFormat="1" x14ac:dyDescent="0.2">
      <c r="A20" s="19" t="s">
        <v>147</v>
      </c>
      <c r="B20" s="6">
        <v>1994593.61</v>
      </c>
      <c r="C20" s="6">
        <v>2340331.38</v>
      </c>
      <c r="D20" s="6">
        <v>4334924.99</v>
      </c>
      <c r="E20" s="6">
        <v>2876501.38</v>
      </c>
      <c r="F20" s="6">
        <v>2875468.48</v>
      </c>
      <c r="G20" s="6">
        <v>1458423.61</v>
      </c>
    </row>
    <row r="21" spans="1:7" s="24" customFormat="1" x14ac:dyDescent="0.2">
      <c r="A21" s="19" t="s">
        <v>148</v>
      </c>
      <c r="B21" s="6">
        <v>9377303.2899999991</v>
      </c>
      <c r="C21" s="6">
        <v>8111656.54</v>
      </c>
      <c r="D21" s="6">
        <v>17488959.829999998</v>
      </c>
      <c r="E21" s="6">
        <v>8125460.9000000004</v>
      </c>
      <c r="F21" s="6">
        <v>8013006.4900000002</v>
      </c>
      <c r="G21" s="6">
        <v>9363498.9299999997</v>
      </c>
    </row>
    <row r="22" spans="1:7" s="24" customFormat="1" x14ac:dyDescent="0.2">
      <c r="A22" s="19" t="s">
        <v>149</v>
      </c>
      <c r="B22" s="6">
        <v>4538514.45</v>
      </c>
      <c r="C22" s="6">
        <v>-119279.36</v>
      </c>
      <c r="D22" s="6">
        <v>4419235.09</v>
      </c>
      <c r="E22" s="6">
        <v>2703818.38</v>
      </c>
      <c r="F22" s="6">
        <v>2677993.59</v>
      </c>
      <c r="G22" s="6">
        <v>1715416.71</v>
      </c>
    </row>
    <row r="23" spans="1:7" s="24" customFormat="1" x14ac:dyDescent="0.2">
      <c r="A23" s="19" t="s">
        <v>150</v>
      </c>
      <c r="B23" s="6">
        <v>12846654.84</v>
      </c>
      <c r="C23" s="6">
        <v>-2613717.5499999998</v>
      </c>
      <c r="D23" s="6">
        <v>10232937.289999999</v>
      </c>
      <c r="E23" s="6">
        <v>6169561.9900000002</v>
      </c>
      <c r="F23" s="6">
        <v>6153798.9199999999</v>
      </c>
      <c r="G23" s="6">
        <v>4063375.3</v>
      </c>
    </row>
    <row r="24" spans="1:7" s="24" customFormat="1" x14ac:dyDescent="0.2">
      <c r="A24" s="19" t="s">
        <v>151</v>
      </c>
      <c r="B24" s="6">
        <v>3414564.21</v>
      </c>
      <c r="C24" s="6">
        <v>699419.34</v>
      </c>
      <c r="D24" s="6">
        <v>4113983.55</v>
      </c>
      <c r="E24" s="6">
        <v>2984987.14</v>
      </c>
      <c r="F24" s="6">
        <v>2983729.69</v>
      </c>
      <c r="G24" s="6">
        <v>1128996.4099999999</v>
      </c>
    </row>
    <row r="25" spans="1:7" s="24" customFormat="1" x14ac:dyDescent="0.2">
      <c r="A25" s="19" t="s">
        <v>152</v>
      </c>
      <c r="B25" s="6">
        <v>44709360.789999999</v>
      </c>
      <c r="C25" s="6">
        <v>4478233.28</v>
      </c>
      <c r="D25" s="6">
        <v>49187594.07</v>
      </c>
      <c r="E25" s="6">
        <v>38155360.890000001</v>
      </c>
      <c r="F25" s="6">
        <v>36512396.710000001</v>
      </c>
      <c r="G25" s="6">
        <v>11032233.18</v>
      </c>
    </row>
    <row r="26" spans="1:7" s="24" customFormat="1" x14ac:dyDescent="0.2">
      <c r="A26" s="19" t="s">
        <v>153</v>
      </c>
      <c r="B26" s="6">
        <v>5049669.7</v>
      </c>
      <c r="C26" s="6">
        <v>136029.48000000001</v>
      </c>
      <c r="D26" s="6">
        <v>5185699.18</v>
      </c>
      <c r="E26" s="6">
        <v>3255189</v>
      </c>
      <c r="F26" s="6">
        <v>3254182.72</v>
      </c>
      <c r="G26" s="6">
        <v>1930510.18</v>
      </c>
    </row>
    <row r="27" spans="1:7" s="24" customFormat="1" x14ac:dyDescent="0.2">
      <c r="A27" s="19" t="s">
        <v>154</v>
      </c>
      <c r="B27" s="6">
        <v>4486859.5199999996</v>
      </c>
      <c r="C27" s="6">
        <v>281022.76</v>
      </c>
      <c r="D27" s="6">
        <v>4767882.28</v>
      </c>
      <c r="E27" s="6">
        <v>3139357.3</v>
      </c>
      <c r="F27" s="6">
        <v>3139357.3</v>
      </c>
      <c r="G27" s="6">
        <v>1628524.98</v>
      </c>
    </row>
    <row r="28" spans="1:7" s="24" customFormat="1" x14ac:dyDescent="0.2">
      <c r="A28" s="19" t="s">
        <v>155</v>
      </c>
      <c r="B28" s="6">
        <v>11053108.16</v>
      </c>
      <c r="C28" s="6">
        <v>2852405.1</v>
      </c>
      <c r="D28" s="6">
        <v>13905513.26</v>
      </c>
      <c r="E28" s="6">
        <v>8654070.7100000009</v>
      </c>
      <c r="F28" s="6">
        <v>8654070.7100000009</v>
      </c>
      <c r="G28" s="6">
        <v>5251442.55</v>
      </c>
    </row>
    <row r="29" spans="1:7" s="24" customFormat="1" x14ac:dyDescent="0.2">
      <c r="A29" s="19" t="s">
        <v>156</v>
      </c>
      <c r="B29" s="6">
        <v>2466975.36</v>
      </c>
      <c r="C29" s="6">
        <v>-16283.24</v>
      </c>
      <c r="D29" s="6">
        <v>2450692.12</v>
      </c>
      <c r="E29" s="6">
        <v>1364630.86</v>
      </c>
      <c r="F29" s="6">
        <v>1364630.86</v>
      </c>
      <c r="G29" s="6">
        <v>1086061.26</v>
      </c>
    </row>
    <row r="30" spans="1:7" s="24" customFormat="1" x14ac:dyDescent="0.2">
      <c r="A30" s="19" t="s">
        <v>157</v>
      </c>
      <c r="B30" s="6">
        <v>1155836.97</v>
      </c>
      <c r="C30" s="6">
        <v>34834.65</v>
      </c>
      <c r="D30" s="6">
        <v>1190671.6200000001</v>
      </c>
      <c r="E30" s="6">
        <v>721680.37</v>
      </c>
      <c r="F30" s="6">
        <v>721680.37</v>
      </c>
      <c r="G30" s="6">
        <v>468991.25</v>
      </c>
    </row>
    <row r="31" spans="1:7" s="24" customFormat="1" x14ac:dyDescent="0.2">
      <c r="A31" s="19" t="s">
        <v>158</v>
      </c>
      <c r="B31" s="6">
        <v>1301727.1000000001</v>
      </c>
      <c r="C31" s="6">
        <v>666031.99</v>
      </c>
      <c r="D31" s="6">
        <v>1967759.09</v>
      </c>
      <c r="E31" s="6">
        <v>1071862.99</v>
      </c>
      <c r="F31" s="6">
        <v>960480.81</v>
      </c>
      <c r="G31" s="6">
        <v>895896.1</v>
      </c>
    </row>
    <row r="32" spans="1:7" s="24" customFormat="1" x14ac:dyDescent="0.2">
      <c r="A32" s="19" t="s">
        <v>159</v>
      </c>
      <c r="B32" s="6">
        <v>11645000</v>
      </c>
      <c r="C32" s="6">
        <v>1045000</v>
      </c>
      <c r="D32" s="6">
        <v>12690000</v>
      </c>
      <c r="E32" s="6">
        <v>9252500</v>
      </c>
      <c r="F32" s="6">
        <v>9252500</v>
      </c>
      <c r="G32" s="6">
        <v>3437500</v>
      </c>
    </row>
    <row r="33" spans="1:7" s="24" customFormat="1" x14ac:dyDescent="0.2">
      <c r="A33" s="19" t="s">
        <v>160</v>
      </c>
      <c r="B33" s="6">
        <v>0</v>
      </c>
      <c r="C33" s="6">
        <v>14600000</v>
      </c>
      <c r="D33" s="6">
        <v>14600000</v>
      </c>
      <c r="E33" s="6">
        <v>14600000</v>
      </c>
      <c r="F33" s="6">
        <v>14600000</v>
      </c>
      <c r="G33" s="6">
        <v>0</v>
      </c>
    </row>
    <row r="34" spans="1:7" s="24" customFormat="1" x14ac:dyDescent="0.2">
      <c r="A34" s="19" t="s">
        <v>161</v>
      </c>
      <c r="B34" s="6">
        <v>0</v>
      </c>
      <c r="C34" s="6">
        <v>1023000</v>
      </c>
      <c r="D34" s="6">
        <v>1023000</v>
      </c>
      <c r="E34" s="6">
        <v>988280</v>
      </c>
      <c r="F34" s="6">
        <v>988280</v>
      </c>
      <c r="G34" s="6">
        <v>34720</v>
      </c>
    </row>
    <row r="35" spans="1:7" s="24" customFormat="1" x14ac:dyDescent="0.2">
      <c r="A35" s="19" t="s">
        <v>162</v>
      </c>
      <c r="B35" s="6">
        <v>0</v>
      </c>
      <c r="C35" s="6">
        <v>150000</v>
      </c>
      <c r="D35" s="6">
        <v>150000</v>
      </c>
      <c r="E35" s="6">
        <v>189000</v>
      </c>
      <c r="F35" s="6">
        <v>189000</v>
      </c>
      <c r="G35" s="6">
        <v>-39000</v>
      </c>
    </row>
    <row r="36" spans="1:7" s="24" customFormat="1" x14ac:dyDescent="0.2">
      <c r="A36" s="19" t="s">
        <v>163</v>
      </c>
      <c r="B36" s="6">
        <v>0</v>
      </c>
      <c r="C36" s="6">
        <v>0</v>
      </c>
      <c r="D36" s="6">
        <v>0</v>
      </c>
      <c r="E36" s="6">
        <v>5100000</v>
      </c>
      <c r="F36" s="6">
        <v>5100000</v>
      </c>
      <c r="G36" s="6">
        <v>-5100000</v>
      </c>
    </row>
    <row r="37" spans="1:7" s="24" customFormat="1" x14ac:dyDescent="0.2">
      <c r="A37" s="19" t="s">
        <v>164</v>
      </c>
      <c r="B37" s="6">
        <v>0</v>
      </c>
      <c r="C37" s="6">
        <v>28011461.399999999</v>
      </c>
      <c r="D37" s="6">
        <v>28011461.399999999</v>
      </c>
      <c r="E37" s="6">
        <v>2888261.44</v>
      </c>
      <c r="F37" s="6">
        <v>1359096.4</v>
      </c>
      <c r="G37" s="6">
        <v>25123199.960000001</v>
      </c>
    </row>
    <row r="38" spans="1:7" s="24" customFormat="1" x14ac:dyDescent="0.2">
      <c r="A38" s="19" t="s">
        <v>165</v>
      </c>
      <c r="B38" s="6">
        <v>0</v>
      </c>
      <c r="C38" s="6">
        <v>19502150.25</v>
      </c>
      <c r="D38" s="6">
        <v>19502150.25</v>
      </c>
      <c r="E38" s="6">
        <v>9118181.6600000001</v>
      </c>
      <c r="F38" s="6">
        <v>6248515.1399999997</v>
      </c>
      <c r="G38" s="6">
        <v>10383968.59</v>
      </c>
    </row>
    <row r="39" spans="1:7" s="24" customFormat="1" x14ac:dyDescent="0.2">
      <c r="A39" s="19" t="s">
        <v>166</v>
      </c>
      <c r="B39" s="6">
        <v>0</v>
      </c>
      <c r="C39" s="6">
        <v>14259280.92</v>
      </c>
      <c r="D39" s="6">
        <v>14259280.92</v>
      </c>
      <c r="E39" s="6">
        <v>6571460.3300000001</v>
      </c>
      <c r="F39" s="6">
        <v>6571460.3300000001</v>
      </c>
      <c r="G39" s="6">
        <v>7687820.5899999999</v>
      </c>
    </row>
    <row r="40" spans="1:7" s="24" customFormat="1" x14ac:dyDescent="0.2">
      <c r="A40" s="19" t="s">
        <v>167</v>
      </c>
      <c r="B40" s="6">
        <v>0</v>
      </c>
      <c r="C40" s="6">
        <v>1460000</v>
      </c>
      <c r="D40" s="6">
        <v>1460000</v>
      </c>
      <c r="E40" s="6">
        <v>0</v>
      </c>
      <c r="F40" s="6">
        <v>0</v>
      </c>
      <c r="G40" s="6">
        <v>1460000</v>
      </c>
    </row>
    <row r="41" spans="1:7" s="24" customFormat="1" x14ac:dyDescent="0.2">
      <c r="A41" s="19" t="s">
        <v>168</v>
      </c>
      <c r="B41" s="6">
        <v>0</v>
      </c>
      <c r="C41" s="6">
        <v>298716.49</v>
      </c>
      <c r="D41" s="6">
        <v>298716.49</v>
      </c>
      <c r="E41" s="6">
        <v>298502.90000000002</v>
      </c>
      <c r="F41" s="6">
        <v>298502.90000000002</v>
      </c>
      <c r="G41" s="6">
        <v>213.59</v>
      </c>
    </row>
    <row r="42" spans="1:7" s="24" customFormat="1" x14ac:dyDescent="0.2">
      <c r="A42" s="19" t="s">
        <v>169</v>
      </c>
      <c r="B42" s="6">
        <v>3500000</v>
      </c>
      <c r="C42" s="6">
        <v>0</v>
      </c>
      <c r="D42" s="6">
        <v>3500000</v>
      </c>
      <c r="E42" s="6">
        <v>1331300.47</v>
      </c>
      <c r="F42" s="6">
        <v>1331300.47</v>
      </c>
      <c r="G42" s="6">
        <v>2168699.5299999998</v>
      </c>
    </row>
    <row r="43" spans="1:7" s="24" customFormat="1" x14ac:dyDescent="0.2">
      <c r="A43" s="19" t="s">
        <v>170</v>
      </c>
      <c r="B43" s="6">
        <v>60814220</v>
      </c>
      <c r="C43" s="6">
        <v>6963563.6500000004</v>
      </c>
      <c r="D43" s="6">
        <v>67777783.650000006</v>
      </c>
      <c r="E43" s="6">
        <v>57894372.240000002</v>
      </c>
      <c r="F43" s="6">
        <v>48548428.439999998</v>
      </c>
      <c r="G43" s="6">
        <v>9883411.4100000001</v>
      </c>
    </row>
    <row r="44" spans="1:7" s="24" customFormat="1" x14ac:dyDescent="0.2">
      <c r="A44" s="19" t="s">
        <v>171</v>
      </c>
      <c r="B44" s="6">
        <v>9400000</v>
      </c>
      <c r="C44" s="6">
        <v>-3184046.77</v>
      </c>
      <c r="D44" s="6">
        <v>6215953.2300000004</v>
      </c>
      <c r="E44" s="6">
        <v>6215953.2300000004</v>
      </c>
      <c r="F44" s="6">
        <v>6215953.2300000004</v>
      </c>
      <c r="G44" s="6">
        <v>0</v>
      </c>
    </row>
    <row r="45" spans="1:7" s="24" customFormat="1" x14ac:dyDescent="0.2">
      <c r="A45" s="19" t="s">
        <v>172</v>
      </c>
      <c r="B45" s="6">
        <v>7000000</v>
      </c>
      <c r="C45" s="6">
        <v>-7000000</v>
      </c>
      <c r="D45" s="6">
        <v>0</v>
      </c>
      <c r="E45" s="6">
        <v>0</v>
      </c>
      <c r="F45" s="6">
        <v>0</v>
      </c>
      <c r="G45" s="6">
        <v>0</v>
      </c>
    </row>
    <row r="46" spans="1:7" s="24" customFormat="1" x14ac:dyDescent="0.2">
      <c r="A46" s="19" t="s">
        <v>173</v>
      </c>
      <c r="B46" s="6">
        <v>0</v>
      </c>
      <c r="C46" s="6">
        <v>172013.47</v>
      </c>
      <c r="D46" s="6">
        <v>172013.47</v>
      </c>
      <c r="E46" s="6">
        <v>169609.97</v>
      </c>
      <c r="F46" s="6">
        <v>169609.97</v>
      </c>
      <c r="G46" s="6">
        <v>2403.5</v>
      </c>
    </row>
    <row r="47" spans="1:7" s="24" customFormat="1" x14ac:dyDescent="0.2">
      <c r="A47" s="19" t="s">
        <v>174</v>
      </c>
      <c r="B47" s="6">
        <v>0</v>
      </c>
      <c r="C47" s="6">
        <v>147124.82999999999</v>
      </c>
      <c r="D47" s="6">
        <v>147124.82999999999</v>
      </c>
      <c r="E47" s="6">
        <v>0</v>
      </c>
      <c r="F47" s="6">
        <v>0</v>
      </c>
      <c r="G47" s="6">
        <v>147124.82999999999</v>
      </c>
    </row>
    <row r="48" spans="1:7" s="24" customFormat="1" x14ac:dyDescent="0.2">
      <c r="A48" s="19" t="s">
        <v>175</v>
      </c>
      <c r="B48" s="6">
        <v>0</v>
      </c>
      <c r="C48" s="6">
        <v>271457.2</v>
      </c>
      <c r="D48" s="6">
        <v>271457.2</v>
      </c>
      <c r="E48" s="6">
        <v>268625.86</v>
      </c>
      <c r="F48" s="6">
        <v>268625.86</v>
      </c>
      <c r="G48" s="6">
        <v>2831.34</v>
      </c>
    </row>
    <row r="49" spans="1:7" s="24" customFormat="1" x14ac:dyDescent="0.2">
      <c r="A49" s="19" t="s">
        <v>176</v>
      </c>
      <c r="B49" s="6">
        <v>0</v>
      </c>
      <c r="C49" s="6">
        <v>0</v>
      </c>
      <c r="D49" s="6">
        <v>0</v>
      </c>
      <c r="E49" s="6">
        <v>32016</v>
      </c>
      <c r="F49" s="6">
        <v>32016</v>
      </c>
      <c r="G49" s="6">
        <v>-32016</v>
      </c>
    </row>
    <row r="50" spans="1:7" s="24" customFormat="1" x14ac:dyDescent="0.2">
      <c r="A50" s="19" t="s">
        <v>177</v>
      </c>
      <c r="B50" s="6">
        <v>650000</v>
      </c>
      <c r="C50" s="6">
        <v>-200000</v>
      </c>
      <c r="D50" s="6">
        <v>450000</v>
      </c>
      <c r="E50" s="6">
        <v>222121.65</v>
      </c>
      <c r="F50" s="6">
        <v>211741.27</v>
      </c>
      <c r="G50" s="6">
        <v>227878.35</v>
      </c>
    </row>
    <row r="51" spans="1:7" s="24" customFormat="1" x14ac:dyDescent="0.2">
      <c r="A51" s="19" t="s">
        <v>178</v>
      </c>
      <c r="B51" s="6">
        <v>6680000</v>
      </c>
      <c r="C51" s="6">
        <v>-237016</v>
      </c>
      <c r="D51" s="6">
        <v>6442984</v>
      </c>
      <c r="E51" s="6">
        <v>5794158.1600000001</v>
      </c>
      <c r="F51" s="6">
        <v>5794158.1600000001</v>
      </c>
      <c r="G51" s="6">
        <v>648825.84</v>
      </c>
    </row>
    <row r="52" spans="1:7" s="24" customFormat="1" x14ac:dyDescent="0.2">
      <c r="A52" s="19" t="s">
        <v>179</v>
      </c>
      <c r="B52" s="6">
        <v>685000</v>
      </c>
      <c r="C52" s="6">
        <v>0</v>
      </c>
      <c r="D52" s="6">
        <v>685000</v>
      </c>
      <c r="E52" s="6">
        <v>577981.53</v>
      </c>
      <c r="F52" s="6">
        <v>571537</v>
      </c>
      <c r="G52" s="6">
        <v>107018.47</v>
      </c>
    </row>
    <row r="53" spans="1:7" s="24" customFormat="1" x14ac:dyDescent="0.2">
      <c r="A53" s="19" t="s">
        <v>180</v>
      </c>
      <c r="B53" s="6">
        <v>3009000</v>
      </c>
      <c r="C53" s="6">
        <v>1210000</v>
      </c>
      <c r="D53" s="6">
        <v>4219000</v>
      </c>
      <c r="E53" s="6">
        <v>2341437.84</v>
      </c>
      <c r="F53" s="6">
        <v>1993076.64</v>
      </c>
      <c r="G53" s="6">
        <v>1877562.16</v>
      </c>
    </row>
    <row r="54" spans="1:7" s="24" customFormat="1" x14ac:dyDescent="0.2">
      <c r="A54" s="19" t="s">
        <v>181</v>
      </c>
      <c r="B54" s="6">
        <v>21039526.350000001</v>
      </c>
      <c r="C54" s="6">
        <v>1096542.6000000001</v>
      </c>
      <c r="D54" s="6">
        <v>22136068.949999999</v>
      </c>
      <c r="E54" s="6">
        <v>20627846.379999999</v>
      </c>
      <c r="F54" s="6">
        <v>19789149.399999999</v>
      </c>
      <c r="G54" s="6">
        <v>1508222.57</v>
      </c>
    </row>
    <row r="55" spans="1:7" s="24" customFormat="1" x14ac:dyDescent="0.2">
      <c r="A55" s="19" t="s">
        <v>182</v>
      </c>
      <c r="B55" s="6">
        <v>4500000</v>
      </c>
      <c r="C55" s="6">
        <v>1984000</v>
      </c>
      <c r="D55" s="6">
        <v>6484000</v>
      </c>
      <c r="E55" s="6">
        <v>5778710.5099999998</v>
      </c>
      <c r="F55" s="6">
        <v>4980920.38</v>
      </c>
      <c r="G55" s="6">
        <v>705289.49</v>
      </c>
    </row>
    <row r="56" spans="1:7" s="24" customFormat="1" x14ac:dyDescent="0.2">
      <c r="A56" s="19" t="s">
        <v>183</v>
      </c>
      <c r="B56" s="6">
        <v>14050000</v>
      </c>
      <c r="C56" s="6">
        <v>1730427.71</v>
      </c>
      <c r="D56" s="6">
        <v>15780427.710000001</v>
      </c>
      <c r="E56" s="6">
        <v>12121408.23</v>
      </c>
      <c r="F56" s="6">
        <v>11298716.9</v>
      </c>
      <c r="G56" s="6">
        <v>3659019.48</v>
      </c>
    </row>
    <row r="57" spans="1:7" s="24" customFormat="1" x14ac:dyDescent="0.2">
      <c r="A57" s="19" t="s">
        <v>184</v>
      </c>
      <c r="B57" s="6">
        <v>2917828.63</v>
      </c>
      <c r="C57" s="6">
        <v>161000</v>
      </c>
      <c r="D57" s="6">
        <v>3078828.63</v>
      </c>
      <c r="E57" s="6">
        <v>2030078.62</v>
      </c>
      <c r="F57" s="6">
        <v>1804653.01</v>
      </c>
      <c r="G57" s="6">
        <v>1048750.01</v>
      </c>
    </row>
    <row r="58" spans="1:7" s="24" customFormat="1" x14ac:dyDescent="0.2">
      <c r="A58" s="19" t="s">
        <v>185</v>
      </c>
      <c r="B58" s="6">
        <v>43059761.700000003</v>
      </c>
      <c r="C58" s="6">
        <v>-1751764.13</v>
      </c>
      <c r="D58" s="6">
        <v>41307997.57</v>
      </c>
      <c r="E58" s="6">
        <v>25615200.75</v>
      </c>
      <c r="F58" s="6">
        <v>24966004.530000001</v>
      </c>
      <c r="G58" s="6">
        <v>15692796.82</v>
      </c>
    </row>
    <row r="59" spans="1:7" s="24" customFormat="1" x14ac:dyDescent="0.2">
      <c r="A59" s="19" t="s">
        <v>186</v>
      </c>
      <c r="B59" s="6">
        <v>10526906.609999999</v>
      </c>
      <c r="C59" s="6">
        <v>-576130.35</v>
      </c>
      <c r="D59" s="6">
        <v>9950776.2599999998</v>
      </c>
      <c r="E59" s="6">
        <v>6822878.9400000004</v>
      </c>
      <c r="F59" s="6">
        <v>6588196.2599999998</v>
      </c>
      <c r="G59" s="6">
        <v>3127897.32</v>
      </c>
    </row>
    <row r="60" spans="1:7" s="24" customFormat="1" x14ac:dyDescent="0.2">
      <c r="A60" s="19" t="s">
        <v>187</v>
      </c>
      <c r="B60" s="6">
        <v>5578304.71</v>
      </c>
      <c r="C60" s="6">
        <v>-88890.81</v>
      </c>
      <c r="D60" s="6">
        <v>5489413.9000000004</v>
      </c>
      <c r="E60" s="6">
        <v>3653282.46</v>
      </c>
      <c r="F60" s="6">
        <v>3515070.5</v>
      </c>
      <c r="G60" s="6">
        <v>1836131.44</v>
      </c>
    </row>
    <row r="61" spans="1:7" s="24" customFormat="1" x14ac:dyDescent="0.2">
      <c r="A61" s="19" t="s">
        <v>188</v>
      </c>
      <c r="B61" s="6">
        <v>1263000</v>
      </c>
      <c r="C61" s="6">
        <v>-25040.799999999999</v>
      </c>
      <c r="D61" s="6">
        <v>1237959.2</v>
      </c>
      <c r="E61" s="6">
        <v>1165178.73</v>
      </c>
      <c r="F61" s="6">
        <v>1165178.73</v>
      </c>
      <c r="G61" s="6">
        <v>72780.47</v>
      </c>
    </row>
    <row r="62" spans="1:7" s="24" customFormat="1" x14ac:dyDescent="0.2">
      <c r="A62" s="19" t="s">
        <v>189</v>
      </c>
      <c r="B62" s="6">
        <v>370000</v>
      </c>
      <c r="C62" s="6">
        <v>0</v>
      </c>
      <c r="D62" s="6">
        <v>370000</v>
      </c>
      <c r="E62" s="6">
        <v>171707.32</v>
      </c>
      <c r="F62" s="6">
        <v>169549.08</v>
      </c>
      <c r="G62" s="6">
        <v>198292.68</v>
      </c>
    </row>
    <row r="63" spans="1:7" s="24" customFormat="1" x14ac:dyDescent="0.2">
      <c r="A63" s="19" t="s">
        <v>190</v>
      </c>
      <c r="B63" s="6">
        <v>0</v>
      </c>
      <c r="C63" s="6">
        <v>1001820.95</v>
      </c>
      <c r="D63" s="6">
        <v>1001820.95</v>
      </c>
      <c r="E63" s="6">
        <v>288813.57</v>
      </c>
      <c r="F63" s="6">
        <v>288813.57</v>
      </c>
      <c r="G63" s="6">
        <v>713007.38</v>
      </c>
    </row>
    <row r="64" spans="1:7" s="24" customFormat="1" x14ac:dyDescent="0.2">
      <c r="A64" s="19" t="s">
        <v>191</v>
      </c>
      <c r="B64" s="6">
        <v>0</v>
      </c>
      <c r="C64" s="6">
        <v>226199.03</v>
      </c>
      <c r="D64" s="6">
        <v>226199.03</v>
      </c>
      <c r="E64" s="6">
        <v>104784.52</v>
      </c>
      <c r="F64" s="6">
        <v>104784.52</v>
      </c>
      <c r="G64" s="6">
        <v>121414.51</v>
      </c>
    </row>
    <row r="65" spans="1:7" s="24" customFormat="1" x14ac:dyDescent="0.2">
      <c r="A65" s="19" t="s">
        <v>192</v>
      </c>
      <c r="B65" s="6">
        <v>0</v>
      </c>
      <c r="C65" s="6">
        <v>376636.52</v>
      </c>
      <c r="D65" s="6">
        <v>376636.52</v>
      </c>
      <c r="E65" s="6">
        <v>359387.44</v>
      </c>
      <c r="F65" s="6">
        <v>359387.44</v>
      </c>
      <c r="G65" s="6">
        <v>17249.080000000002</v>
      </c>
    </row>
    <row r="66" spans="1:7" s="24" customFormat="1" x14ac:dyDescent="0.2">
      <c r="A66" s="19" t="s">
        <v>193</v>
      </c>
      <c r="B66" s="6">
        <v>0</v>
      </c>
      <c r="C66" s="6">
        <v>197994.43</v>
      </c>
      <c r="D66" s="6">
        <v>197994.43</v>
      </c>
      <c r="E66" s="6">
        <v>0</v>
      </c>
      <c r="F66" s="6">
        <v>0</v>
      </c>
      <c r="G66" s="6">
        <v>197994.43</v>
      </c>
    </row>
    <row r="67" spans="1:7" s="24" customFormat="1" x14ac:dyDescent="0.2">
      <c r="A67" s="19" t="s">
        <v>194</v>
      </c>
      <c r="B67" s="6">
        <v>0</v>
      </c>
      <c r="C67" s="6">
        <v>141779.18</v>
      </c>
      <c r="D67" s="6">
        <v>141779.18</v>
      </c>
      <c r="E67" s="6">
        <v>0</v>
      </c>
      <c r="F67" s="6">
        <v>0</v>
      </c>
      <c r="G67" s="6">
        <v>141779.18</v>
      </c>
    </row>
    <row r="68" spans="1:7" s="24" customFormat="1" x14ac:dyDescent="0.2">
      <c r="A68" s="19" t="s">
        <v>195</v>
      </c>
      <c r="B68" s="6">
        <v>0</v>
      </c>
      <c r="C68" s="6">
        <v>596823.48</v>
      </c>
      <c r="D68" s="6">
        <v>596823.48</v>
      </c>
      <c r="E68" s="6">
        <v>583865.59</v>
      </c>
      <c r="F68" s="6">
        <v>583865.59</v>
      </c>
      <c r="G68" s="6">
        <v>12957.89</v>
      </c>
    </row>
    <row r="69" spans="1:7" s="24" customFormat="1" x14ac:dyDescent="0.2">
      <c r="A69" s="19" t="s">
        <v>196</v>
      </c>
      <c r="B69" s="6">
        <v>0</v>
      </c>
      <c r="C69" s="6">
        <v>93149.98</v>
      </c>
      <c r="D69" s="6">
        <v>93149.98</v>
      </c>
      <c r="E69" s="6">
        <v>0</v>
      </c>
      <c r="F69" s="6">
        <v>0</v>
      </c>
      <c r="G69" s="6">
        <v>93149.98</v>
      </c>
    </row>
    <row r="70" spans="1:7" s="24" customFormat="1" x14ac:dyDescent="0.2">
      <c r="A70" s="19" t="s">
        <v>197</v>
      </c>
      <c r="B70" s="6">
        <v>0</v>
      </c>
      <c r="C70" s="6">
        <v>0</v>
      </c>
      <c r="D70" s="6">
        <v>0</v>
      </c>
      <c r="E70" s="6">
        <v>54940</v>
      </c>
      <c r="F70" s="6">
        <v>54940</v>
      </c>
      <c r="G70" s="6">
        <v>-54940</v>
      </c>
    </row>
    <row r="71" spans="1:7" s="24" customFormat="1" x14ac:dyDescent="0.2">
      <c r="A71" s="19"/>
      <c r="B71" s="6"/>
      <c r="C71" s="6"/>
      <c r="D71" s="6"/>
      <c r="E71" s="6"/>
      <c r="F71" s="6"/>
      <c r="G71" s="6"/>
    </row>
    <row r="72" spans="1:7" x14ac:dyDescent="0.2">
      <c r="A72" s="19"/>
      <c r="B72" s="7"/>
      <c r="C72" s="7"/>
      <c r="D72" s="7"/>
      <c r="E72" s="7"/>
      <c r="F72" s="7"/>
      <c r="G72" s="7"/>
    </row>
    <row r="73" spans="1:7" x14ac:dyDescent="0.2">
      <c r="A73" s="65" t="s">
        <v>77</v>
      </c>
      <c r="B73" s="30">
        <v>423422197.19999999</v>
      </c>
      <c r="C73" s="30">
        <v>128583457.87</v>
      </c>
      <c r="D73" s="30">
        <v>552005655.07000005</v>
      </c>
      <c r="E73" s="30">
        <v>375733900.74000001</v>
      </c>
      <c r="F73" s="30">
        <v>350633054.91000003</v>
      </c>
      <c r="G73" s="30">
        <v>176271754.33000001</v>
      </c>
    </row>
    <row r="76" spans="1:7" ht="45" customHeight="1" x14ac:dyDescent="0.2">
      <c r="A76" s="32" t="s">
        <v>132</v>
      </c>
      <c r="B76" s="33"/>
      <c r="C76" s="33"/>
      <c r="D76" s="33"/>
      <c r="E76" s="33"/>
      <c r="F76" s="33"/>
      <c r="G76" s="34"/>
    </row>
    <row r="77" spans="1:7" x14ac:dyDescent="0.2">
      <c r="A77" s="2"/>
      <c r="B77" s="63"/>
      <c r="C77" s="63"/>
      <c r="D77" s="63"/>
      <c r="E77" s="63"/>
      <c r="F77" s="63"/>
      <c r="G77" s="64"/>
    </row>
    <row r="78" spans="1:7" x14ac:dyDescent="0.2">
      <c r="A78" s="53"/>
      <c r="B78" s="16" t="s">
        <v>0</v>
      </c>
      <c r="C78" s="17"/>
      <c r="D78" s="17"/>
      <c r="E78" s="17"/>
      <c r="F78" s="18"/>
      <c r="G78" s="35" t="s">
        <v>7</v>
      </c>
    </row>
    <row r="79" spans="1:7" ht="22.5" x14ac:dyDescent="0.2">
      <c r="A79" s="54" t="s">
        <v>1</v>
      </c>
      <c r="B79" s="3" t="s">
        <v>2</v>
      </c>
      <c r="C79" s="3" t="s">
        <v>3</v>
      </c>
      <c r="D79" s="3" t="s">
        <v>4</v>
      </c>
      <c r="E79" s="3" t="s">
        <v>5</v>
      </c>
      <c r="F79" s="3" t="s">
        <v>6</v>
      </c>
      <c r="G79" s="36"/>
    </row>
    <row r="80" spans="1:7" x14ac:dyDescent="0.2">
      <c r="A80" s="55"/>
      <c r="B80" s="4">
        <v>1</v>
      </c>
      <c r="C80" s="4">
        <v>2</v>
      </c>
      <c r="D80" s="4" t="s">
        <v>8</v>
      </c>
      <c r="E80" s="4">
        <v>4</v>
      </c>
      <c r="F80" s="4">
        <v>5</v>
      </c>
      <c r="G80" s="4" t="s">
        <v>9</v>
      </c>
    </row>
    <row r="81" spans="1:8" x14ac:dyDescent="0.2">
      <c r="A81" s="60"/>
      <c r="B81" s="11"/>
      <c r="C81" s="11"/>
      <c r="D81" s="11"/>
      <c r="E81" s="11"/>
      <c r="F81" s="11"/>
      <c r="G81" s="11"/>
    </row>
    <row r="82" spans="1:8" x14ac:dyDescent="0.2">
      <c r="A82" s="19" t="s">
        <v>81</v>
      </c>
      <c r="B82" s="12">
        <v>423422197.19999999</v>
      </c>
      <c r="C82" s="12">
        <v>128583457.87</v>
      </c>
      <c r="D82" s="12">
        <v>552005655.07000005</v>
      </c>
      <c r="E82" s="12">
        <v>375678960.74000001</v>
      </c>
      <c r="F82" s="12">
        <v>350578114.91000003</v>
      </c>
      <c r="G82" s="12">
        <v>176326694.33000001</v>
      </c>
      <c r="H82" s="22"/>
    </row>
    <row r="83" spans="1:8" x14ac:dyDescent="0.2">
      <c r="A83" s="19" t="s">
        <v>82</v>
      </c>
      <c r="B83" s="12"/>
      <c r="C83" s="12"/>
      <c r="D83" s="12"/>
      <c r="E83" s="12"/>
      <c r="F83" s="12"/>
      <c r="G83" s="12"/>
    </row>
    <row r="84" spans="1:8" x14ac:dyDescent="0.2">
      <c r="A84" s="19" t="s">
        <v>83</v>
      </c>
      <c r="B84" s="12"/>
      <c r="C84" s="12"/>
      <c r="D84" s="12"/>
      <c r="E84" s="12"/>
      <c r="F84" s="12"/>
      <c r="G84" s="12"/>
    </row>
    <row r="85" spans="1:8" x14ac:dyDescent="0.2">
      <c r="A85" s="19" t="s">
        <v>84</v>
      </c>
      <c r="B85" s="12"/>
      <c r="C85" s="12"/>
      <c r="D85" s="12"/>
      <c r="E85" s="12"/>
      <c r="F85" s="12"/>
      <c r="G85" s="12"/>
    </row>
    <row r="86" spans="1:8" x14ac:dyDescent="0.2">
      <c r="A86" s="2"/>
      <c r="B86" s="13"/>
      <c r="C86" s="13"/>
      <c r="D86" s="13"/>
      <c r="E86" s="13"/>
      <c r="F86" s="13"/>
      <c r="G86" s="13"/>
    </row>
    <row r="87" spans="1:8" x14ac:dyDescent="0.2">
      <c r="A87" s="65" t="s">
        <v>77</v>
      </c>
      <c r="B87" s="30">
        <v>423422197.19999999</v>
      </c>
      <c r="C87" s="30">
        <v>128583457.87</v>
      </c>
      <c r="D87" s="30">
        <v>552005655.07000005</v>
      </c>
      <c r="E87" s="30">
        <v>375678960.74000001</v>
      </c>
      <c r="F87" s="30">
        <v>350578114.91000003</v>
      </c>
      <c r="G87" s="30">
        <v>176326694.33000001</v>
      </c>
    </row>
    <row r="90" spans="1:8" ht="45" customHeight="1" x14ac:dyDescent="0.2">
      <c r="A90" s="32" t="s">
        <v>131</v>
      </c>
      <c r="B90" s="33"/>
      <c r="C90" s="33"/>
      <c r="D90" s="33"/>
      <c r="E90" s="33"/>
      <c r="F90" s="33"/>
      <c r="G90" s="34"/>
    </row>
    <row r="91" spans="1:8" x14ac:dyDescent="0.2">
      <c r="A91" s="53"/>
      <c r="B91" s="16" t="s">
        <v>0</v>
      </c>
      <c r="C91" s="17"/>
      <c r="D91" s="17"/>
      <c r="E91" s="17"/>
      <c r="F91" s="18"/>
      <c r="G91" s="35" t="s">
        <v>7</v>
      </c>
    </row>
    <row r="92" spans="1:8" ht="22.5" x14ac:dyDescent="0.2">
      <c r="A92" s="54" t="s">
        <v>1</v>
      </c>
      <c r="B92" s="3" t="s">
        <v>2</v>
      </c>
      <c r="C92" s="3" t="s">
        <v>3</v>
      </c>
      <c r="D92" s="3" t="s">
        <v>4</v>
      </c>
      <c r="E92" s="3" t="s">
        <v>5</v>
      </c>
      <c r="F92" s="3" t="s">
        <v>6</v>
      </c>
      <c r="G92" s="36"/>
    </row>
    <row r="93" spans="1:8" x14ac:dyDescent="0.2">
      <c r="A93" s="55"/>
      <c r="B93" s="4">
        <v>1</v>
      </c>
      <c r="C93" s="4">
        <v>2</v>
      </c>
      <c r="D93" s="4" t="s">
        <v>8</v>
      </c>
      <c r="E93" s="4">
        <v>4</v>
      </c>
      <c r="F93" s="4">
        <v>5</v>
      </c>
      <c r="G93" s="4" t="s">
        <v>9</v>
      </c>
    </row>
    <row r="94" spans="1:8" x14ac:dyDescent="0.2">
      <c r="A94" s="60"/>
      <c r="B94" s="11"/>
      <c r="C94" s="11"/>
      <c r="D94" s="11"/>
      <c r="E94" s="11"/>
      <c r="F94" s="11"/>
      <c r="G94" s="11"/>
    </row>
    <row r="95" spans="1:8" ht="22.5" x14ac:dyDescent="0.2">
      <c r="A95" s="61" t="s">
        <v>85</v>
      </c>
      <c r="B95" s="12">
        <v>0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25"/>
    </row>
    <row r="96" spans="1:8" x14ac:dyDescent="0.2">
      <c r="A96" s="61"/>
      <c r="B96" s="12"/>
      <c r="C96" s="12"/>
      <c r="D96" s="12"/>
      <c r="E96" s="12"/>
      <c r="F96" s="12"/>
      <c r="G96" s="12"/>
      <c r="H96" s="23"/>
    </row>
    <row r="97" spans="1:8" x14ac:dyDescent="0.2">
      <c r="A97" s="61" t="s">
        <v>86</v>
      </c>
      <c r="B97" s="12"/>
      <c r="C97" s="12"/>
      <c r="D97" s="12"/>
      <c r="E97" s="12"/>
      <c r="F97" s="12"/>
      <c r="G97" s="12"/>
      <c r="H97" s="23"/>
    </row>
    <row r="98" spans="1:8" x14ac:dyDescent="0.2">
      <c r="A98" s="61"/>
      <c r="B98" s="12"/>
      <c r="C98" s="12"/>
      <c r="D98" s="12"/>
      <c r="E98" s="12"/>
      <c r="F98" s="12"/>
      <c r="G98" s="12"/>
      <c r="H98" s="23"/>
    </row>
    <row r="99" spans="1:8" ht="22.5" x14ac:dyDescent="0.2">
      <c r="A99" s="61" t="s">
        <v>87</v>
      </c>
      <c r="B99" s="12">
        <v>0</v>
      </c>
      <c r="C99" s="12">
        <v>0</v>
      </c>
      <c r="D99" s="12">
        <v>0</v>
      </c>
      <c r="E99" s="12">
        <v>54940</v>
      </c>
      <c r="F99" s="12">
        <v>54940</v>
      </c>
      <c r="G99" s="12">
        <v>-54940</v>
      </c>
      <c r="H99" s="25"/>
    </row>
    <row r="100" spans="1:8" x14ac:dyDescent="0.2">
      <c r="A100" s="61"/>
      <c r="B100" s="12"/>
      <c r="C100" s="12"/>
      <c r="D100" s="12"/>
      <c r="E100" s="12"/>
      <c r="F100" s="12"/>
      <c r="G100" s="12"/>
      <c r="H100" s="23"/>
    </row>
    <row r="101" spans="1:8" ht="22.5" x14ac:dyDescent="0.2">
      <c r="A101" s="61" t="s">
        <v>88</v>
      </c>
      <c r="B101" s="12">
        <v>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25"/>
    </row>
    <row r="102" spans="1:8" x14ac:dyDescent="0.2">
      <c r="A102" s="61"/>
      <c r="B102" s="12"/>
      <c r="C102" s="12"/>
      <c r="D102" s="12"/>
      <c r="E102" s="12"/>
      <c r="F102" s="12"/>
      <c r="G102" s="12"/>
      <c r="H102" s="23"/>
    </row>
    <row r="103" spans="1:8" ht="22.5" x14ac:dyDescent="0.2">
      <c r="A103" s="61" t="s">
        <v>89</v>
      </c>
      <c r="B103" s="12">
        <v>0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25"/>
    </row>
    <row r="104" spans="1:8" x14ac:dyDescent="0.2">
      <c r="A104" s="61"/>
      <c r="B104" s="12"/>
      <c r="C104" s="12"/>
      <c r="D104" s="12"/>
      <c r="E104" s="12"/>
      <c r="F104" s="12"/>
      <c r="G104" s="12"/>
      <c r="H104" s="23"/>
    </row>
    <row r="105" spans="1:8" ht="22.5" x14ac:dyDescent="0.2">
      <c r="A105" s="61" t="s">
        <v>90</v>
      </c>
      <c r="B105" s="12">
        <v>0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25"/>
    </row>
    <row r="106" spans="1:8" x14ac:dyDescent="0.2">
      <c r="A106" s="61"/>
      <c r="B106" s="12"/>
      <c r="C106" s="12"/>
      <c r="D106" s="12"/>
      <c r="E106" s="12"/>
      <c r="F106" s="12"/>
      <c r="G106" s="12"/>
      <c r="H106" s="23"/>
    </row>
    <row r="107" spans="1:8" x14ac:dyDescent="0.2">
      <c r="A107" s="61" t="s">
        <v>91</v>
      </c>
      <c r="B107" s="12">
        <v>0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24"/>
    </row>
    <row r="108" spans="1:8" x14ac:dyDescent="0.2">
      <c r="A108" s="62"/>
      <c r="B108" s="13"/>
      <c r="C108" s="13"/>
      <c r="D108" s="13"/>
      <c r="E108" s="13"/>
      <c r="F108" s="13"/>
      <c r="G108" s="13"/>
    </row>
    <row r="109" spans="1:8" x14ac:dyDescent="0.2">
      <c r="A109" s="59" t="s">
        <v>77</v>
      </c>
      <c r="B109" s="30">
        <v>0</v>
      </c>
      <c r="C109" s="30">
        <v>0</v>
      </c>
      <c r="D109" s="30">
        <v>0</v>
      </c>
      <c r="E109" s="30">
        <v>54940</v>
      </c>
      <c r="F109" s="30">
        <v>54940</v>
      </c>
      <c r="G109" s="30">
        <v>-54940</v>
      </c>
    </row>
    <row r="111" spans="1:8" ht="14.25" x14ac:dyDescent="0.25">
      <c r="A111" s="39" t="s">
        <v>198</v>
      </c>
      <c r="B111" s="28"/>
      <c r="C111" s="40"/>
      <c r="D111" s="40"/>
      <c r="E111" s="40"/>
      <c r="F111" s="41"/>
      <c r="G111" s="41"/>
    </row>
    <row r="112" spans="1:8" ht="14.25" x14ac:dyDescent="0.25">
      <c r="A112" s="28"/>
      <c r="B112" s="39"/>
      <c r="C112" s="40"/>
      <c r="D112" s="40"/>
      <c r="E112" s="40"/>
      <c r="F112" s="41"/>
      <c r="G112" s="41"/>
    </row>
    <row r="113" spans="1:7" ht="14.25" x14ac:dyDescent="0.25">
      <c r="A113" s="28"/>
      <c r="B113" s="39"/>
      <c r="C113" s="40"/>
      <c r="D113" s="40"/>
      <c r="E113" s="40"/>
      <c r="F113" s="41"/>
      <c r="G113" s="41"/>
    </row>
    <row r="114" spans="1:7" ht="14.25" x14ac:dyDescent="0.25">
      <c r="A114" s="28"/>
      <c r="B114" s="39"/>
      <c r="C114" s="40"/>
      <c r="D114" s="40"/>
      <c r="E114" s="40"/>
      <c r="F114" s="41"/>
      <c r="G114" s="41"/>
    </row>
    <row r="115" spans="1:7" x14ac:dyDescent="0.2">
      <c r="A115" s="42"/>
      <c r="B115" s="42"/>
      <c r="C115" s="40"/>
      <c r="D115" s="40"/>
      <c r="E115" s="40"/>
      <c r="F115" s="28"/>
      <c r="G115" s="28"/>
    </row>
    <row r="116" spans="1:7" x14ac:dyDescent="0.2">
      <c r="A116" s="43" t="s">
        <v>199</v>
      </c>
      <c r="B116" s="44"/>
      <c r="C116" s="44"/>
      <c r="D116" s="45"/>
      <c r="E116" s="46" t="s">
        <v>200</v>
      </c>
      <c r="F116" s="46"/>
      <c r="G116" s="46"/>
    </row>
    <row r="117" spans="1:7" ht="12.75" x14ac:dyDescent="0.2">
      <c r="A117" s="47" t="s">
        <v>203</v>
      </c>
      <c r="B117" s="48"/>
      <c r="C117" s="48"/>
      <c r="D117" s="40"/>
      <c r="E117" s="49" t="s">
        <v>201</v>
      </c>
      <c r="F117" s="49"/>
      <c r="G117" s="49"/>
    </row>
    <row r="118" spans="1:7" ht="12.75" x14ac:dyDescent="0.2">
      <c r="A118" s="50" t="s">
        <v>204</v>
      </c>
      <c r="B118" s="51"/>
      <c r="C118" s="51"/>
      <c r="D118" s="40"/>
      <c r="E118" s="52" t="s">
        <v>202</v>
      </c>
      <c r="F118" s="52"/>
      <c r="G118" s="52"/>
    </row>
  </sheetData>
  <sheetProtection formatCells="0" formatColumns="0" formatRows="0" insertRows="0" deleteRows="0" autoFilter="0"/>
  <mergeCells count="10">
    <mergeCell ref="E116:G116"/>
    <mergeCell ref="B117:C117"/>
    <mergeCell ref="E117:G117"/>
    <mergeCell ref="E118:G118"/>
    <mergeCell ref="G3:G4"/>
    <mergeCell ref="G78:G79"/>
    <mergeCell ref="G91:G92"/>
    <mergeCell ref="A1:G1"/>
    <mergeCell ref="A76:G76"/>
    <mergeCell ref="A90:G90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tabSelected="1" workbookViewId="0">
      <selection activeCell="G42" sqref="A1:G42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8" ht="45" customHeight="1" x14ac:dyDescent="0.2">
      <c r="A1" s="32" t="s">
        <v>130</v>
      </c>
      <c r="B1" s="37"/>
      <c r="C1" s="37"/>
      <c r="D1" s="37"/>
      <c r="E1" s="37"/>
      <c r="F1" s="37"/>
      <c r="G1" s="38"/>
    </row>
    <row r="2" spans="1:8" x14ac:dyDescent="0.2">
      <c r="A2" s="53"/>
      <c r="B2" s="16" t="s">
        <v>0</v>
      </c>
      <c r="C2" s="17"/>
      <c r="D2" s="17"/>
      <c r="E2" s="17"/>
      <c r="F2" s="18"/>
      <c r="G2" s="35" t="s">
        <v>7</v>
      </c>
    </row>
    <row r="3" spans="1:8" ht="24.95" customHeight="1" x14ac:dyDescent="0.2">
      <c r="A3" s="5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6"/>
    </row>
    <row r="4" spans="1:8" x14ac:dyDescent="0.2">
      <c r="A4" s="5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8" x14ac:dyDescent="0.2">
      <c r="A5" s="56"/>
      <c r="B5" s="5"/>
      <c r="C5" s="5"/>
      <c r="D5" s="5"/>
      <c r="E5" s="5"/>
      <c r="F5" s="5"/>
      <c r="G5" s="5"/>
    </row>
    <row r="6" spans="1:8" x14ac:dyDescent="0.2">
      <c r="A6" s="15" t="s">
        <v>92</v>
      </c>
      <c r="B6" s="6">
        <v>188895852.33000001</v>
      </c>
      <c r="C6" s="6">
        <v>26865937.550000001</v>
      </c>
      <c r="D6" s="6">
        <v>215761789.88</v>
      </c>
      <c r="E6" s="6">
        <v>135360757.49000001</v>
      </c>
      <c r="F6" s="6">
        <v>133937036.45999999</v>
      </c>
      <c r="G6" s="6">
        <v>80401032.390000001</v>
      </c>
    </row>
    <row r="7" spans="1:8" x14ac:dyDescent="0.2">
      <c r="A7" s="57" t="s">
        <v>93</v>
      </c>
      <c r="B7" s="6">
        <v>0</v>
      </c>
      <c r="C7" s="26">
        <v>0</v>
      </c>
      <c r="D7" s="6">
        <v>0</v>
      </c>
      <c r="E7" s="6">
        <v>0</v>
      </c>
      <c r="F7" s="6">
        <v>0</v>
      </c>
      <c r="G7" s="6">
        <v>0</v>
      </c>
      <c r="H7" s="28"/>
    </row>
    <row r="8" spans="1:8" x14ac:dyDescent="0.2">
      <c r="A8" s="57" t="s">
        <v>94</v>
      </c>
      <c r="B8" s="6">
        <v>770105.66</v>
      </c>
      <c r="C8" s="26">
        <v>3365.36</v>
      </c>
      <c r="D8" s="6">
        <v>773471.02</v>
      </c>
      <c r="E8" s="6">
        <v>509756.74</v>
      </c>
      <c r="F8" s="6">
        <v>509756.74</v>
      </c>
      <c r="G8" s="6">
        <v>263714.28000000003</v>
      </c>
      <c r="H8" s="28"/>
    </row>
    <row r="9" spans="1:8" x14ac:dyDescent="0.2">
      <c r="A9" s="57" t="s">
        <v>127</v>
      </c>
      <c r="B9" s="6">
        <v>39646871.840000004</v>
      </c>
      <c r="C9" s="26">
        <v>4761268.45</v>
      </c>
      <c r="D9" s="6">
        <v>44408140.289999999</v>
      </c>
      <c r="E9" s="6">
        <v>29323146.440000001</v>
      </c>
      <c r="F9" s="6">
        <v>29053033.789999999</v>
      </c>
      <c r="G9" s="6">
        <v>15084993.85</v>
      </c>
      <c r="H9" s="28"/>
    </row>
    <row r="10" spans="1:8" x14ac:dyDescent="0.2">
      <c r="A10" s="57" t="s">
        <v>95</v>
      </c>
      <c r="B10" s="6">
        <v>0</v>
      </c>
      <c r="C10" s="26">
        <v>0</v>
      </c>
      <c r="D10" s="6">
        <v>0</v>
      </c>
      <c r="E10" s="6">
        <v>0</v>
      </c>
      <c r="F10" s="6">
        <v>0</v>
      </c>
      <c r="G10" s="6">
        <v>0</v>
      </c>
      <c r="H10" s="28"/>
    </row>
    <row r="11" spans="1:8" x14ac:dyDescent="0.2">
      <c r="A11" s="57" t="s">
        <v>96</v>
      </c>
      <c r="B11" s="6">
        <v>66531216.119999997</v>
      </c>
      <c r="C11" s="26">
        <v>6811699.04</v>
      </c>
      <c r="D11" s="6">
        <v>73342915.159999996</v>
      </c>
      <c r="E11" s="6">
        <v>42721630.649999999</v>
      </c>
      <c r="F11" s="6">
        <v>42055570.409999996</v>
      </c>
      <c r="G11" s="6">
        <v>30621284.510000002</v>
      </c>
      <c r="H11" s="28"/>
    </row>
    <row r="12" spans="1:8" x14ac:dyDescent="0.2">
      <c r="A12" s="57" t="s">
        <v>97</v>
      </c>
      <c r="B12" s="6">
        <v>0</v>
      </c>
      <c r="C12" s="26">
        <v>0</v>
      </c>
      <c r="D12" s="6">
        <v>0</v>
      </c>
      <c r="E12" s="6">
        <v>0</v>
      </c>
      <c r="F12" s="6">
        <v>0</v>
      </c>
      <c r="G12" s="6">
        <v>0</v>
      </c>
      <c r="H12" s="28"/>
    </row>
    <row r="13" spans="1:8" x14ac:dyDescent="0.2">
      <c r="A13" s="57" t="s">
        <v>98</v>
      </c>
      <c r="B13" s="6">
        <v>30781131.809999999</v>
      </c>
      <c r="C13" s="26">
        <v>2205935.35</v>
      </c>
      <c r="D13" s="6">
        <v>32987067.16</v>
      </c>
      <c r="E13" s="6">
        <v>21216543.34</v>
      </c>
      <c r="F13" s="6">
        <v>20843648.699999999</v>
      </c>
      <c r="G13" s="6">
        <v>11770523.82</v>
      </c>
      <c r="H13" s="28"/>
    </row>
    <row r="14" spans="1:8" x14ac:dyDescent="0.2">
      <c r="A14" s="57" t="s">
        <v>36</v>
      </c>
      <c r="B14" s="6">
        <v>51166526.899999999</v>
      </c>
      <c r="C14" s="26">
        <v>13083669.35</v>
      </c>
      <c r="D14" s="6">
        <v>64250196.25</v>
      </c>
      <c r="E14" s="6">
        <v>41589680.32</v>
      </c>
      <c r="F14" s="6">
        <v>41475026.82</v>
      </c>
      <c r="G14" s="6">
        <v>22660515.93</v>
      </c>
      <c r="H14" s="28"/>
    </row>
    <row r="15" spans="1:8" x14ac:dyDescent="0.2">
      <c r="A15" s="58"/>
      <c r="B15" s="6"/>
      <c r="C15" s="26"/>
      <c r="D15" s="6"/>
      <c r="E15" s="6"/>
      <c r="F15" s="6"/>
      <c r="G15" s="6"/>
      <c r="H15" s="27"/>
    </row>
    <row r="16" spans="1:8" x14ac:dyDescent="0.2">
      <c r="A16" s="15" t="s">
        <v>99</v>
      </c>
      <c r="B16" s="6">
        <v>123740331.31999999</v>
      </c>
      <c r="C16" s="6">
        <v>30171349.850000001</v>
      </c>
      <c r="D16" s="6">
        <v>153911681.16999999</v>
      </c>
      <c r="E16" s="6">
        <v>114424350.58</v>
      </c>
      <c r="F16" s="6">
        <v>110806070.34999999</v>
      </c>
      <c r="G16" s="6">
        <v>39487330.590000004</v>
      </c>
      <c r="H16" s="28"/>
    </row>
    <row r="17" spans="1:8" x14ac:dyDescent="0.2">
      <c r="A17" s="57" t="s">
        <v>100</v>
      </c>
      <c r="B17" s="6">
        <v>9564727.0999999996</v>
      </c>
      <c r="C17" s="26">
        <v>-6359008.8099999996</v>
      </c>
      <c r="D17" s="6">
        <v>3205718.29</v>
      </c>
      <c r="E17" s="6">
        <v>2237041.7200000002</v>
      </c>
      <c r="F17" s="6">
        <v>2125659.54</v>
      </c>
      <c r="G17" s="6">
        <v>968676.57</v>
      </c>
      <c r="H17" s="28"/>
    </row>
    <row r="18" spans="1:8" x14ac:dyDescent="0.2">
      <c r="A18" s="57" t="s">
        <v>101</v>
      </c>
      <c r="B18" s="6">
        <v>66164048.939999998</v>
      </c>
      <c r="C18" s="26">
        <v>8110683.75</v>
      </c>
      <c r="D18" s="6">
        <v>74274732.689999998</v>
      </c>
      <c r="E18" s="6">
        <v>55446205.039999999</v>
      </c>
      <c r="F18" s="6">
        <v>52755123.920000002</v>
      </c>
      <c r="G18" s="6">
        <v>18828527.649999999</v>
      </c>
      <c r="H18" s="28"/>
    </row>
    <row r="19" spans="1:8" x14ac:dyDescent="0.2">
      <c r="A19" s="57" t="s">
        <v>102</v>
      </c>
      <c r="B19" s="6">
        <v>0</v>
      </c>
      <c r="C19" s="26">
        <v>0</v>
      </c>
      <c r="D19" s="6">
        <v>0</v>
      </c>
      <c r="E19" s="6">
        <v>0</v>
      </c>
      <c r="F19" s="6">
        <v>0</v>
      </c>
      <c r="G19" s="6">
        <v>0</v>
      </c>
      <c r="H19" s="28"/>
    </row>
    <row r="20" spans="1:8" x14ac:dyDescent="0.2">
      <c r="A20" s="57" t="s">
        <v>103</v>
      </c>
      <c r="B20" s="6">
        <v>20109233.91</v>
      </c>
      <c r="C20" s="26">
        <v>17503448.82</v>
      </c>
      <c r="D20" s="6">
        <v>37612682.729999997</v>
      </c>
      <c r="E20" s="6">
        <v>31080956.140000001</v>
      </c>
      <c r="F20" s="6">
        <v>31078692.41</v>
      </c>
      <c r="G20" s="6">
        <v>6531726.5899999999</v>
      </c>
      <c r="H20" s="28"/>
    </row>
    <row r="21" spans="1:8" x14ac:dyDescent="0.2">
      <c r="A21" s="57" t="s">
        <v>104</v>
      </c>
      <c r="B21" s="6">
        <v>0</v>
      </c>
      <c r="C21" s="26">
        <v>0</v>
      </c>
      <c r="D21" s="6">
        <v>0</v>
      </c>
      <c r="E21" s="6">
        <v>0</v>
      </c>
      <c r="F21" s="6">
        <v>0</v>
      </c>
      <c r="G21" s="6">
        <v>0</v>
      </c>
      <c r="H21" s="28"/>
    </row>
    <row r="22" spans="1:8" x14ac:dyDescent="0.2">
      <c r="A22" s="57" t="s">
        <v>105</v>
      </c>
      <c r="B22" s="6">
        <v>1155666.53</v>
      </c>
      <c r="C22" s="26">
        <v>272715.06</v>
      </c>
      <c r="D22" s="6">
        <v>1428381.59</v>
      </c>
      <c r="E22" s="6">
        <v>924461.62</v>
      </c>
      <c r="F22" s="6">
        <v>924461.62</v>
      </c>
      <c r="G22" s="6">
        <v>503919.97</v>
      </c>
      <c r="H22" s="28"/>
    </row>
    <row r="23" spans="1:8" x14ac:dyDescent="0.2">
      <c r="A23" s="57" t="s">
        <v>106</v>
      </c>
      <c r="B23" s="6">
        <v>26746654.84</v>
      </c>
      <c r="C23" s="26">
        <v>10643511.029999999</v>
      </c>
      <c r="D23" s="6">
        <v>37390165.869999997</v>
      </c>
      <c r="E23" s="6">
        <v>24735686.059999999</v>
      </c>
      <c r="F23" s="6">
        <v>23922132.859999999</v>
      </c>
      <c r="G23" s="6">
        <v>12654479.810000001</v>
      </c>
      <c r="H23" s="28"/>
    </row>
    <row r="24" spans="1:8" x14ac:dyDescent="0.2">
      <c r="A24" s="58"/>
      <c r="B24" s="6"/>
      <c r="C24" s="26"/>
      <c r="D24" s="6"/>
      <c r="E24" s="6"/>
      <c r="F24" s="6"/>
      <c r="G24" s="6"/>
      <c r="H24" s="27"/>
    </row>
    <row r="25" spans="1:8" x14ac:dyDescent="0.2">
      <c r="A25" s="15" t="s">
        <v>107</v>
      </c>
      <c r="B25" s="6">
        <v>110786013.55</v>
      </c>
      <c r="C25" s="6">
        <v>71546170.469999999</v>
      </c>
      <c r="D25" s="6">
        <v>182332184.02000001</v>
      </c>
      <c r="E25" s="6">
        <v>125948792.67</v>
      </c>
      <c r="F25" s="6">
        <v>105889948.09999999</v>
      </c>
      <c r="G25" s="6">
        <v>56383391.350000001</v>
      </c>
      <c r="H25" s="28"/>
    </row>
    <row r="26" spans="1:8" x14ac:dyDescent="0.2">
      <c r="A26" s="57" t="s">
        <v>108</v>
      </c>
      <c r="B26" s="6">
        <v>3502261.99</v>
      </c>
      <c r="C26" s="26">
        <v>819927.44</v>
      </c>
      <c r="D26" s="6">
        <v>4322189.43</v>
      </c>
      <c r="E26" s="6">
        <v>3367227.71</v>
      </c>
      <c r="F26" s="6">
        <v>3367227.71</v>
      </c>
      <c r="G26" s="6">
        <v>954961.72</v>
      </c>
      <c r="H26" s="28"/>
    </row>
    <row r="27" spans="1:8" x14ac:dyDescent="0.2">
      <c r="A27" s="57" t="s">
        <v>109</v>
      </c>
      <c r="B27" s="6">
        <v>6509000</v>
      </c>
      <c r="C27" s="26">
        <v>1210000</v>
      </c>
      <c r="D27" s="6">
        <v>7719000</v>
      </c>
      <c r="E27" s="6">
        <v>3672738.31</v>
      </c>
      <c r="F27" s="6">
        <v>3324377.11</v>
      </c>
      <c r="G27" s="6">
        <v>4046261.69</v>
      </c>
      <c r="H27" s="28"/>
    </row>
    <row r="28" spans="1:8" x14ac:dyDescent="0.2">
      <c r="A28" s="57" t="s">
        <v>110</v>
      </c>
      <c r="B28" s="6">
        <v>0</v>
      </c>
      <c r="C28" s="26">
        <v>0</v>
      </c>
      <c r="D28" s="6">
        <v>0</v>
      </c>
      <c r="E28" s="6">
        <v>0</v>
      </c>
      <c r="F28" s="6">
        <v>0</v>
      </c>
      <c r="G28" s="6">
        <v>0</v>
      </c>
      <c r="H28" s="28"/>
    </row>
    <row r="29" spans="1:8" x14ac:dyDescent="0.2">
      <c r="A29" s="57" t="s">
        <v>111</v>
      </c>
      <c r="B29" s="6">
        <v>95769564.090000004</v>
      </c>
      <c r="C29" s="26">
        <v>38880354.810000002</v>
      </c>
      <c r="D29" s="6">
        <v>134649918.90000001</v>
      </c>
      <c r="E29" s="6">
        <v>100575285.41</v>
      </c>
      <c r="F29" s="6">
        <v>87382698.909999996</v>
      </c>
      <c r="G29" s="6">
        <v>34074633.490000002</v>
      </c>
      <c r="H29" s="28"/>
    </row>
    <row r="30" spans="1:8" x14ac:dyDescent="0.2">
      <c r="A30" s="57" t="s">
        <v>112</v>
      </c>
      <c r="B30" s="6">
        <v>0</v>
      </c>
      <c r="C30" s="26">
        <v>0</v>
      </c>
      <c r="D30" s="6">
        <v>0</v>
      </c>
      <c r="E30" s="6">
        <v>0</v>
      </c>
      <c r="F30" s="6">
        <v>0</v>
      </c>
      <c r="G30" s="6">
        <v>0</v>
      </c>
      <c r="H30" s="28"/>
    </row>
    <row r="31" spans="1:8" x14ac:dyDescent="0.2">
      <c r="A31" s="57" t="s">
        <v>113</v>
      </c>
      <c r="B31" s="6">
        <v>0</v>
      </c>
      <c r="C31" s="26">
        <v>0</v>
      </c>
      <c r="D31" s="6">
        <v>0</v>
      </c>
      <c r="E31" s="6">
        <v>0</v>
      </c>
      <c r="F31" s="6">
        <v>0</v>
      </c>
      <c r="G31" s="6">
        <v>0</v>
      </c>
      <c r="H31" s="28"/>
    </row>
    <row r="32" spans="1:8" x14ac:dyDescent="0.2">
      <c r="A32" s="57" t="s">
        <v>114</v>
      </c>
      <c r="B32" s="6">
        <v>5005187.47</v>
      </c>
      <c r="C32" s="26">
        <v>30635888.219999999</v>
      </c>
      <c r="D32" s="6">
        <v>35641075.689999998</v>
      </c>
      <c r="E32" s="6">
        <v>18333541.239999998</v>
      </c>
      <c r="F32" s="6">
        <v>11815644.369999999</v>
      </c>
      <c r="G32" s="6">
        <v>17307534.449999999</v>
      </c>
      <c r="H32" s="28"/>
    </row>
    <row r="33" spans="1:8" x14ac:dyDescent="0.2">
      <c r="A33" s="57" t="s">
        <v>115</v>
      </c>
      <c r="B33" s="6">
        <v>0</v>
      </c>
      <c r="C33" s="26">
        <v>0</v>
      </c>
      <c r="D33" s="6">
        <v>0</v>
      </c>
      <c r="E33" s="6">
        <v>0</v>
      </c>
      <c r="F33" s="6">
        <v>0</v>
      </c>
      <c r="G33" s="6">
        <v>0</v>
      </c>
      <c r="H33" s="28"/>
    </row>
    <row r="34" spans="1:8" x14ac:dyDescent="0.2">
      <c r="A34" s="57" t="s">
        <v>116</v>
      </c>
      <c r="B34" s="6">
        <v>0</v>
      </c>
      <c r="C34" s="26">
        <v>0</v>
      </c>
      <c r="D34" s="6">
        <v>0</v>
      </c>
      <c r="E34" s="6">
        <v>0</v>
      </c>
      <c r="F34" s="6">
        <v>0</v>
      </c>
      <c r="G34" s="6">
        <v>0</v>
      </c>
      <c r="H34" s="28"/>
    </row>
    <row r="35" spans="1:8" x14ac:dyDescent="0.2">
      <c r="A35" s="58"/>
      <c r="B35" s="6"/>
      <c r="C35" s="26"/>
      <c r="D35" s="6"/>
      <c r="E35" s="6"/>
      <c r="F35" s="6"/>
      <c r="G35" s="6"/>
      <c r="H35" s="27"/>
    </row>
    <row r="36" spans="1:8" x14ac:dyDescent="0.2">
      <c r="A36" s="15" t="s">
        <v>117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28"/>
    </row>
    <row r="37" spans="1:8" x14ac:dyDescent="0.2">
      <c r="A37" s="57" t="s">
        <v>118</v>
      </c>
      <c r="B37" s="6">
        <v>0</v>
      </c>
      <c r="C37" s="26">
        <v>0</v>
      </c>
      <c r="D37" s="6">
        <v>0</v>
      </c>
      <c r="E37" s="6">
        <v>0</v>
      </c>
      <c r="F37" s="6">
        <v>0</v>
      </c>
      <c r="G37" s="6">
        <v>0</v>
      </c>
      <c r="H37" s="28"/>
    </row>
    <row r="38" spans="1:8" ht="22.5" x14ac:dyDescent="0.2">
      <c r="A38" s="57" t="s">
        <v>119</v>
      </c>
      <c r="B38" s="6">
        <v>0</v>
      </c>
      <c r="C38" s="26">
        <v>0</v>
      </c>
      <c r="D38" s="6">
        <v>0</v>
      </c>
      <c r="E38" s="6">
        <v>0</v>
      </c>
      <c r="F38" s="6">
        <v>0</v>
      </c>
      <c r="G38" s="6">
        <v>0</v>
      </c>
      <c r="H38" s="28"/>
    </row>
    <row r="39" spans="1:8" x14ac:dyDescent="0.2">
      <c r="A39" s="57" t="s">
        <v>120</v>
      </c>
      <c r="B39" s="6">
        <v>0</v>
      </c>
      <c r="C39" s="26">
        <v>0</v>
      </c>
      <c r="D39" s="6">
        <v>0</v>
      </c>
      <c r="E39" s="6">
        <v>0</v>
      </c>
      <c r="F39" s="6">
        <v>0</v>
      </c>
      <c r="G39" s="6">
        <v>0</v>
      </c>
      <c r="H39" s="28"/>
    </row>
    <row r="40" spans="1:8" x14ac:dyDescent="0.2">
      <c r="A40" s="57" t="s">
        <v>121</v>
      </c>
      <c r="B40" s="6">
        <v>0</v>
      </c>
      <c r="C40" s="26">
        <v>0</v>
      </c>
      <c r="D40" s="6">
        <v>0</v>
      </c>
      <c r="E40" s="6">
        <v>0</v>
      </c>
      <c r="F40" s="6">
        <v>0</v>
      </c>
      <c r="G40" s="6">
        <v>0</v>
      </c>
      <c r="H40" s="28"/>
    </row>
    <row r="41" spans="1:8" x14ac:dyDescent="0.2">
      <c r="A41" s="58"/>
      <c r="B41" s="6"/>
      <c r="C41" s="26"/>
      <c r="D41" s="6"/>
      <c r="E41" s="6"/>
      <c r="F41" s="6"/>
      <c r="G41" s="6"/>
    </row>
    <row r="42" spans="1:8" x14ac:dyDescent="0.2">
      <c r="A42" s="59" t="s">
        <v>77</v>
      </c>
      <c r="B42" s="30">
        <v>423422197.19999999</v>
      </c>
      <c r="C42" s="30">
        <v>128583457.87</v>
      </c>
      <c r="D42" s="30">
        <v>552005655.07000005</v>
      </c>
      <c r="E42" s="30">
        <v>375733900.74000001</v>
      </c>
      <c r="F42" s="30">
        <v>350633054.91000003</v>
      </c>
      <c r="G42" s="30">
        <v>176271754.33000001</v>
      </c>
    </row>
    <row r="44" spans="1:8" ht="14.25" x14ac:dyDescent="0.25">
      <c r="A44" s="39" t="s">
        <v>198</v>
      </c>
      <c r="B44" s="28"/>
      <c r="C44" s="40"/>
      <c r="D44" s="40"/>
      <c r="E44" s="40"/>
      <c r="F44" s="41"/>
      <c r="G44" s="41"/>
    </row>
    <row r="45" spans="1:8" ht="14.25" x14ac:dyDescent="0.25">
      <c r="A45" s="28"/>
      <c r="B45" s="39"/>
      <c r="C45" s="40"/>
      <c r="D45" s="40"/>
      <c r="E45" s="40"/>
      <c r="F45" s="41"/>
      <c r="G45" s="41"/>
    </row>
    <row r="46" spans="1:8" ht="14.25" x14ac:dyDescent="0.25">
      <c r="A46" s="28"/>
      <c r="B46" s="39"/>
      <c r="C46" s="40"/>
      <c r="D46" s="40"/>
      <c r="E46" s="40"/>
      <c r="F46" s="41"/>
      <c r="G46" s="41"/>
    </row>
    <row r="47" spans="1:8" ht="14.25" x14ac:dyDescent="0.25">
      <c r="A47" s="28"/>
      <c r="B47" s="39"/>
      <c r="C47" s="40"/>
      <c r="D47" s="40"/>
      <c r="E47" s="40"/>
      <c r="F47" s="41"/>
      <c r="G47" s="41"/>
    </row>
    <row r="48" spans="1:8" x14ac:dyDescent="0.2">
      <c r="A48" s="42"/>
      <c r="B48" s="42"/>
      <c r="C48" s="40"/>
      <c r="D48" s="40"/>
      <c r="E48" s="40"/>
      <c r="F48" s="28"/>
      <c r="G48" s="28"/>
    </row>
    <row r="49" spans="1:7" x14ac:dyDescent="0.2">
      <c r="A49" s="43" t="s">
        <v>199</v>
      </c>
      <c r="B49" s="44"/>
      <c r="C49" s="44"/>
      <c r="D49" s="45"/>
      <c r="E49" s="46" t="s">
        <v>200</v>
      </c>
      <c r="F49" s="46"/>
      <c r="G49" s="46"/>
    </row>
    <row r="50" spans="1:7" ht="12.75" x14ac:dyDescent="0.2">
      <c r="A50" s="47" t="s">
        <v>203</v>
      </c>
      <c r="B50" s="48"/>
      <c r="C50" s="48"/>
      <c r="D50" s="40"/>
      <c r="E50" s="49" t="s">
        <v>201</v>
      </c>
      <c r="F50" s="49"/>
      <c r="G50" s="49"/>
    </row>
    <row r="51" spans="1:7" ht="12.75" x14ac:dyDescent="0.2">
      <c r="A51" s="50" t="s">
        <v>204</v>
      </c>
      <c r="B51" s="51"/>
      <c r="C51" s="51"/>
      <c r="D51" s="40"/>
      <c r="E51" s="52" t="s">
        <v>202</v>
      </c>
      <c r="F51" s="52"/>
      <c r="G51" s="52"/>
    </row>
  </sheetData>
  <sheetProtection formatCells="0" formatColumns="0" formatRows="0" autoFilter="0"/>
  <mergeCells count="6">
    <mergeCell ref="E51:G51"/>
    <mergeCell ref="G2:G3"/>
    <mergeCell ref="A1:G1"/>
    <mergeCell ref="E49:G49"/>
    <mergeCell ref="B50:C50"/>
    <mergeCell ref="E50:G50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revision/>
  <cp:lastPrinted>2024-10-10T07:40:07Z</cp:lastPrinted>
  <dcterms:created xsi:type="dcterms:W3CDTF">2014-02-10T03:37:14Z</dcterms:created>
  <dcterms:modified xsi:type="dcterms:W3CDTF">2024-10-10T07:40:38Z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